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6735" tabRatio="684" activeTab="6"/>
  </bookViews>
  <sheets>
    <sheet name="Надписи" sheetId="1" r:id="rId1"/>
    <sheet name="до16" sheetId="2" r:id="rId2"/>
    <sheet name="17-21" sheetId="3" r:id="rId3"/>
    <sheet name="Любители" sheetId="4" r:id="rId4"/>
    <sheet name="Мастера" sheetId="5" r:id="rId5"/>
    <sheet name="Команды" sheetId="6" r:id="rId6"/>
    <sheet name="пер-во ЮВАО" sheetId="7" r:id="rId7"/>
  </sheets>
  <definedNames>
    <definedName name="_xlnm.Print_Area" localSheetId="2">'17-21'!$A:$T</definedName>
    <definedName name="_xlnm.Print_Area" localSheetId="1">'до16'!$A$1:$T$125</definedName>
    <definedName name="_xlnm.Print_Area" localSheetId="3">'Любители'!$A$1:$I$95</definedName>
  </definedNames>
  <calcPr fullCalcOnLoad="1"/>
</workbook>
</file>

<file path=xl/sharedStrings.xml><?xml version="1.0" encoding="utf-8"?>
<sst xmlns="http://schemas.openxmlformats.org/spreadsheetml/2006/main" count="1662" uniqueCount="352">
  <si>
    <t>Место</t>
  </si>
  <si>
    <t>Фамилия, Имя</t>
  </si>
  <si>
    <t>Дата рождения</t>
  </si>
  <si>
    <t>Город</t>
  </si>
  <si>
    <t>Территория</t>
  </si>
  <si>
    <t>Коллектив</t>
  </si>
  <si>
    <t xml:space="preserve">Спорт. разряд </t>
  </si>
  <si>
    <t>Сумма очков</t>
  </si>
  <si>
    <t xml:space="preserve">Выполн. разряд </t>
  </si>
  <si>
    <t>Москва</t>
  </si>
  <si>
    <t>ВАО</t>
  </si>
  <si>
    <t>ЮВАО</t>
  </si>
  <si>
    <t>ЗАО</t>
  </si>
  <si>
    <t>ЮАО</t>
  </si>
  <si>
    <t>ЮЗАО</t>
  </si>
  <si>
    <t>СЗАО</t>
  </si>
  <si>
    <t>ЦАО</t>
  </si>
  <si>
    <t>ССК "Виктория", ЮВАО, Москва</t>
  </si>
  <si>
    <t>Главный судья</t>
  </si>
  <si>
    <t>судья первой категории</t>
  </si>
  <si>
    <t>С.М. Сальникова</t>
  </si>
  <si>
    <t>Главный секретарь</t>
  </si>
  <si>
    <t>С.Н. Шелухин</t>
  </si>
  <si>
    <t>судья респ. категории</t>
  </si>
  <si>
    <t>Протокол №2</t>
  </si>
  <si>
    <t>Протокол №1</t>
  </si>
  <si>
    <t>"10"</t>
  </si>
  <si>
    <t>Протокол №4</t>
  </si>
  <si>
    <t>Протокол №3</t>
  </si>
  <si>
    <t>Протокол №8</t>
  </si>
  <si>
    <t>Результат</t>
  </si>
  <si>
    <t>Командное первенство (по клубам)</t>
  </si>
  <si>
    <t>Протокол №9</t>
  </si>
  <si>
    <t>Командное первенство (по территориям)</t>
  </si>
  <si>
    <t>Шапка</t>
  </si>
  <si>
    <t>Дата</t>
  </si>
  <si>
    <t>Девушки 16 лет и младше, упражнение АП-10 м (10 выстрелов)</t>
  </si>
  <si>
    <t>Юноши 16 лет и младше, упражнение АП-10 м (10 выстрелов)</t>
  </si>
  <si>
    <t>Протокол №7</t>
  </si>
  <si>
    <t>б/р</t>
  </si>
  <si>
    <t>выстрелы</t>
  </si>
  <si>
    <t>(в зачет принимаются 4 лучших результата)</t>
  </si>
  <si>
    <t>выполн.
разряд</t>
  </si>
  <si>
    <t>(в зачет принимаются 12 лучших результатов)</t>
  </si>
  <si>
    <t>Мастера, упражнение АП-10 м (20 выстрелов)</t>
  </si>
  <si>
    <t>Баранова Александра</t>
  </si>
  <si>
    <t>Багдасарян Вардан</t>
  </si>
  <si>
    <t>Кочетова Лолита</t>
  </si>
  <si>
    <t>30.10.1997</t>
  </si>
  <si>
    <t>Ким Александр</t>
  </si>
  <si>
    <t>Довгий Сергей</t>
  </si>
  <si>
    <t>Агапов Андрей</t>
  </si>
  <si>
    <t>2 юн.</t>
  </si>
  <si>
    <t>3 юн.</t>
  </si>
  <si>
    <t>-</t>
  </si>
  <si>
    <t>1 юн.</t>
  </si>
  <si>
    <t>мс</t>
  </si>
  <si>
    <t>Протокол № 6</t>
  </si>
  <si>
    <t>Протокол №10</t>
  </si>
  <si>
    <t>Женщины любители, упражнение АП-10 м (10 выстрелов)</t>
  </si>
  <si>
    <t>Мужчины любители, АП-10 м (10 выстрелов)</t>
  </si>
  <si>
    <t>Сычков Михаил</t>
  </si>
  <si>
    <t>Маркухов Дмитрий</t>
  </si>
  <si>
    <t>Успенская Екатерина</t>
  </si>
  <si>
    <t>Бурлаков Антон</t>
  </si>
  <si>
    <t>Лапин Андрей</t>
  </si>
  <si>
    <t>Павлов Николай</t>
  </si>
  <si>
    <t>кмс</t>
  </si>
  <si>
    <t>Карпинский Никита</t>
  </si>
  <si>
    <t>Пономаренко Дарья</t>
  </si>
  <si>
    <t>Довганич Максим</t>
  </si>
  <si>
    <t>Кузьмин Денис</t>
  </si>
  <si>
    <t>31.01.2001</t>
  </si>
  <si>
    <t>Фомин Максим</t>
  </si>
  <si>
    <t>Легкий Тимофей</t>
  </si>
  <si>
    <t>Юниорки до 21 года, упражнение АП-10 м (40 выстрелов)</t>
  </si>
  <si>
    <t>Юниоры до 21 года, упражнение АП-10 м (40 выстрелов)</t>
  </si>
  <si>
    <t>Крюков Никита</t>
  </si>
  <si>
    <t>Харина Ксения</t>
  </si>
  <si>
    <t>Гаврилова Дарья</t>
  </si>
  <si>
    <t>Осипов Михаил</t>
  </si>
  <si>
    <t>Протокол №5</t>
  </si>
  <si>
    <t>Абсолютное первенство юниоры до 21 года, упражнение АП-10 м (40 выстрелов)</t>
  </si>
  <si>
    <t>Балашов Александр</t>
  </si>
  <si>
    <t>Брагин Олег</t>
  </si>
  <si>
    <t>Суворов Алексей</t>
  </si>
  <si>
    <t>IX традиционный городской турнир по стрельбе из  арбалета, посвященный 71-летию разгрома немецко-фашистских войск в битве под Москвой и на призы Мастера спорта России международного класса Светланы Сальниковой</t>
  </si>
  <si>
    <t>7-9 декабря 2012 года</t>
  </si>
  <si>
    <t>ОССК "Виктория" ДОСААФ России, ЮВАО, Москва</t>
  </si>
  <si>
    <t>Открытый юношеский турнир по стрельбе из арбалета Юго-Восточного Административного округа г. Москвы, посвященный Дню Конституции РФ</t>
  </si>
  <si>
    <t>7 декабря 2012 года</t>
  </si>
  <si>
    <t>Девушки 18 лет и младше, упражнение АП-10 м (10 выстрелов)</t>
  </si>
  <si>
    <t>Юноши 18 лет и младше, упражнение АП-10 м (10 выстрелов)</t>
  </si>
  <si>
    <t>Девушки и юноши 18 лет и младше, упражнение АП-10 м (40 выстрелов)</t>
  </si>
  <si>
    <t>Титов Олег</t>
  </si>
  <si>
    <t>ГБОУ СОШ № 398</t>
  </si>
  <si>
    <t>Смолянкин Иоанн</t>
  </si>
  <si>
    <t>Абрамова Лиана</t>
  </si>
  <si>
    <t>Газеев Камал</t>
  </si>
  <si>
    <t>ГБОУ СОШ № 1738</t>
  </si>
  <si>
    <t>Бедило Настя</t>
  </si>
  <si>
    <t>Климова Оксана</t>
  </si>
  <si>
    <t>18.07.1996</t>
  </si>
  <si>
    <t>ОССК "Виктория" ДОСААФ</t>
  </si>
  <si>
    <t>Алексеев Егор</t>
  </si>
  <si>
    <t>Мацонков Валентин</t>
  </si>
  <si>
    <t>ССК "Выстрел" (ИМЭИ и МЭИ)</t>
  </si>
  <si>
    <t>Кузнеченков Ярослав</t>
  </si>
  <si>
    <t>Синелев Илья</t>
  </si>
  <si>
    <t>08.07.2000</t>
  </si>
  <si>
    <t>Калабин Михаил</t>
  </si>
  <si>
    <t>Тихонов Евгений</t>
  </si>
  <si>
    <t>Страхов Михаил</t>
  </si>
  <si>
    <t>Крутьев Артем</t>
  </si>
  <si>
    <t>Черных Екатерина</t>
  </si>
  <si>
    <t>Дыбулин Эдуард</t>
  </si>
  <si>
    <t>Анисимов Николай</t>
  </si>
  <si>
    <t>Титов Юрий</t>
  </si>
  <si>
    <t>Горожаев Егор</t>
  </si>
  <si>
    <t>Пономарев Антон</t>
  </si>
  <si>
    <t>Горсевае Настя</t>
  </si>
  <si>
    <t>спортшкола № 32</t>
  </si>
  <si>
    <t>Воронова Анна</t>
  </si>
  <si>
    <t>Голуб Светлана</t>
  </si>
  <si>
    <t>04.04.1999</t>
  </si>
  <si>
    <t>Калякин Сергей</t>
  </si>
  <si>
    <t>ГБОУ СОШ № 461</t>
  </si>
  <si>
    <t>Воробьев Николай</t>
  </si>
  <si>
    <t>Симашев Федор</t>
  </si>
  <si>
    <t>Алтухова Екатерина</t>
  </si>
  <si>
    <t>Резанова Екатерина</t>
  </si>
  <si>
    <t>24.06.1996</t>
  </si>
  <si>
    <t>Даниденко Даниил</t>
  </si>
  <si>
    <t>Яценко Кирилл</t>
  </si>
  <si>
    <t>01.03.2000</t>
  </si>
  <si>
    <t>Денисов Евгений</t>
  </si>
  <si>
    <t>Марышев Михаил</t>
  </si>
  <si>
    <t>Данилов Дмитрий</t>
  </si>
  <si>
    <t>29.12.1994</t>
  </si>
  <si>
    <t>Черкашкина Олеся</t>
  </si>
  <si>
    <t>Калашников Дмитрий</t>
  </si>
  <si>
    <t>Стеценко Никита</t>
  </si>
  <si>
    <t>НОУ ВПО МИФКиС</t>
  </si>
  <si>
    <t>Дроденко Илья</t>
  </si>
  <si>
    <t>Артемов Артем</t>
  </si>
  <si>
    <t>13.02.1987</t>
  </si>
  <si>
    <t>ЧОП "Созведие -СВ"</t>
  </si>
  <si>
    <t>Яковлев Константин</t>
  </si>
  <si>
    <t>ВУМО</t>
  </si>
  <si>
    <t>Питерский Антон</t>
  </si>
  <si>
    <t>Алешина Евгения</t>
  </si>
  <si>
    <t>Маслова Маргарита</t>
  </si>
  <si>
    <t>Головачев Андрей</t>
  </si>
  <si>
    <t>Коченкова Екатерина</t>
  </si>
  <si>
    <t>ГОУ ЦО № 1462</t>
  </si>
  <si>
    <t>Филатова Татьяна</t>
  </si>
  <si>
    <t>24.01.1996</t>
  </si>
  <si>
    <t>Бутусова Наталья</t>
  </si>
  <si>
    <t>Уйменова Юлия</t>
  </si>
  <si>
    <t>Петрова Анна</t>
  </si>
  <si>
    <t>07.11.1996</t>
  </si>
  <si>
    <t>Ткачук Никита</t>
  </si>
  <si>
    <t>Цветков Даниил</t>
  </si>
  <si>
    <t>07.10.1997</t>
  </si>
  <si>
    <t>Евфиц Александр</t>
  </si>
  <si>
    <t>Ракитянская Анна</t>
  </si>
  <si>
    <t>16.10.1996</t>
  </si>
  <si>
    <t>Мутькова Ксения</t>
  </si>
  <si>
    <t>Ложкин Сергей</t>
  </si>
  <si>
    <t>17.10.1996</t>
  </si>
  <si>
    <t>Лисавин Максим</t>
  </si>
  <si>
    <t>Бабий Екатерина</t>
  </si>
  <si>
    <t>21.06.1997</t>
  </si>
  <si>
    <t>Четкасов Артур</t>
  </si>
  <si>
    <t>Гордеев Глеб</t>
  </si>
  <si>
    <t>Лобанова Анастасия</t>
  </si>
  <si>
    <t>Ромашкина Лиза</t>
  </si>
  <si>
    <t>Ермоленко Елена</t>
  </si>
  <si>
    <t>Кирина Мария</t>
  </si>
  <si>
    <t>Замалдинов Игнат</t>
  </si>
  <si>
    <t>Шаврин Никита</t>
  </si>
  <si>
    <t>Крючкова Нина</t>
  </si>
  <si>
    <t>09.11.1997</t>
  </si>
  <si>
    <t>Аксенов Даниил</t>
  </si>
  <si>
    <t>16.02.1998</t>
  </si>
  <si>
    <t>Снигерев Александр</t>
  </si>
  <si>
    <t>ГБОУ гимназия № 1597</t>
  </si>
  <si>
    <t>Вайбер Алена</t>
  </si>
  <si>
    <t>Васеленко Андрей</t>
  </si>
  <si>
    <t>Шилин Артемий</t>
  </si>
  <si>
    <t>Чумаков Антон</t>
  </si>
  <si>
    <t>Болотин Андрей</t>
  </si>
  <si>
    <t>05.09.1996</t>
  </si>
  <si>
    <t>Арутюнян Олег</t>
  </si>
  <si>
    <t>Арийский Адексей</t>
  </si>
  <si>
    <t>Смирнова Дарья</t>
  </si>
  <si>
    <t>14.08.1995</t>
  </si>
  <si>
    <t>Вайсберг Александра</t>
  </si>
  <si>
    <t>Воробьева Ольга</t>
  </si>
  <si>
    <t>Пастух Елизавета</t>
  </si>
  <si>
    <t>ГБОУ КШИ №9 "МПГВ"</t>
  </si>
  <si>
    <t>Чешейко Ирина</t>
  </si>
  <si>
    <t>Горлова Жанна</t>
  </si>
  <si>
    <t>Усова Софья</t>
  </si>
  <si>
    <t>Пасека Анна</t>
  </si>
  <si>
    <t>Приходько Анна</t>
  </si>
  <si>
    <t>10.09.1999</t>
  </si>
  <si>
    <t>Крюкова Валерия</t>
  </si>
  <si>
    <t>08.07.1997</t>
  </si>
  <si>
    <t>ГБОУ ЦО №1421</t>
  </si>
  <si>
    <t>Миссалов Николай</t>
  </si>
  <si>
    <t>01.03.1957</t>
  </si>
  <si>
    <t>ГБОУ ДПС им.Гайдара</t>
  </si>
  <si>
    <t>Сингенок Григорий</t>
  </si>
  <si>
    <t>03.11.1977</t>
  </si>
  <si>
    <t>Вотянов Илья</t>
  </si>
  <si>
    <t>Нумеров Ярослав</t>
  </si>
  <si>
    <t>Шестук Даниил</t>
  </si>
  <si>
    <t>Шеронов Сергей</t>
  </si>
  <si>
    <t>Шеронов Максим</t>
  </si>
  <si>
    <t>30.06.1998</t>
  </si>
  <si>
    <t>Павлов Андрей</t>
  </si>
  <si>
    <t>Малюсов Борис</t>
  </si>
  <si>
    <t>Рязанка street</t>
  </si>
  <si>
    <t>Приходько Александр</t>
  </si>
  <si>
    <t>ВСГФ</t>
  </si>
  <si>
    <t>Игнатьев Роман</t>
  </si>
  <si>
    <t>22.12.1971</t>
  </si>
  <si>
    <t>ДИП</t>
  </si>
  <si>
    <t>Смутнева Александра</t>
  </si>
  <si>
    <t>09.07.1999</t>
  </si>
  <si>
    <t>14.09.1996</t>
  </si>
  <si>
    <t>Спигенок Савва</t>
  </si>
  <si>
    <t>08.07.2001</t>
  </si>
  <si>
    <t>Чалых Артем</t>
  </si>
  <si>
    <t>ГБОУЦО №2035</t>
  </si>
  <si>
    <t>Злодеев Александр</t>
  </si>
  <si>
    <t>Судаков Сергей</t>
  </si>
  <si>
    <t>19.01.1983</t>
  </si>
  <si>
    <t>Попов Артем</t>
  </si>
  <si>
    <t>29.05.2000</t>
  </si>
  <si>
    <t>Молчанов Дмитрий</t>
  </si>
  <si>
    <t>Куроедова Ольга</t>
  </si>
  <si>
    <t>Люберцы</t>
  </si>
  <si>
    <t>17.01.1992</t>
  </si>
  <si>
    <t>в/к</t>
  </si>
  <si>
    <t>Колмыкова Алевтина</t>
  </si>
  <si>
    <t>19.10.1990</t>
  </si>
  <si>
    <t>05.05.2000</t>
  </si>
  <si>
    <t>ССК "Стрела-84" СДЮШОР №9</t>
  </si>
  <si>
    <t>07.04.1996</t>
  </si>
  <si>
    <t>30.07.1992</t>
  </si>
  <si>
    <t>Петленко Иван</t>
  </si>
  <si>
    <t>Школа "ренессанс"</t>
  </si>
  <si>
    <t>Кологоров Владимир</t>
  </si>
  <si>
    <t>Кашагян Григорий</t>
  </si>
  <si>
    <t>школа № 533</t>
  </si>
  <si>
    <t>Замятина Анна</t>
  </si>
  <si>
    <t>Мельников Денис</t>
  </si>
  <si>
    <t>Пожарников Николай</t>
  </si>
  <si>
    <t>Серебряков Дмитрий</t>
  </si>
  <si>
    <t>Елизарян Тамара</t>
  </si>
  <si>
    <t>Пермь</t>
  </si>
  <si>
    <t>Перм.край</t>
  </si>
  <si>
    <t>ДОСААФ России</t>
  </si>
  <si>
    <t>Есенин Александр</t>
  </si>
  <si>
    <t>13.05.1994</t>
  </si>
  <si>
    <t>Касолапов Сергей</t>
  </si>
  <si>
    <t>16.01.1995</t>
  </si>
  <si>
    <t>Шадик Иван</t>
  </si>
  <si>
    <t>10.05.1990</t>
  </si>
  <si>
    <t>Иволгин Никита</t>
  </si>
  <si>
    <t>10.03.1997</t>
  </si>
  <si>
    <t>Козлов Роман</t>
  </si>
  <si>
    <t xml:space="preserve">Маркин Павел </t>
  </si>
  <si>
    <t>Ким Игорь</t>
  </si>
  <si>
    <t>Дробышев Алексей</t>
  </si>
  <si>
    <t>Полынкин Дмитрий</t>
  </si>
  <si>
    <t>06.11.1985</t>
  </si>
  <si>
    <t>Сашенков Евгений</t>
  </si>
  <si>
    <t>Киричук Сергей</t>
  </si>
  <si>
    <t>Киричук Владимир</t>
  </si>
  <si>
    <t>14.07.1970</t>
  </si>
  <si>
    <t>Беляева Елена</t>
  </si>
  <si>
    <t>18.05.1980</t>
  </si>
  <si>
    <t>Трубицина Ксения</t>
  </si>
  <si>
    <t>Климова Ольга</t>
  </si>
  <si>
    <t>МСМК</t>
  </si>
  <si>
    <t>Сергиенко Олег</t>
  </si>
  <si>
    <t>Брагина Мария</t>
  </si>
  <si>
    <t>Донских Дмитрий</t>
  </si>
  <si>
    <t>МС</t>
  </si>
  <si>
    <t>Обнинск</t>
  </si>
  <si>
    <t>ОАО "ФСК ЕЭС"</t>
  </si>
  <si>
    <t>Ашитко Максим</t>
  </si>
  <si>
    <t>Федоров Сергей</t>
  </si>
  <si>
    <t>25.09.1986</t>
  </si>
  <si>
    <t>Кондратьев Андрей</t>
  </si>
  <si>
    <t>Покровская Екатерина</t>
  </si>
  <si>
    <t>Бердзенишвили Гурам</t>
  </si>
  <si>
    <t>25.09.1981</t>
  </si>
  <si>
    <t>Сакадеев Виктор</t>
  </si>
  <si>
    <t>СК "Альфа-Битца"</t>
  </si>
  <si>
    <t>Бабухина Ирина</t>
  </si>
  <si>
    <t>Ермолаев Александр</t>
  </si>
  <si>
    <t>Кондрашов Андрей</t>
  </si>
  <si>
    <t>09.04.1954</t>
  </si>
  <si>
    <t>Мос. обл.</t>
  </si>
  <si>
    <t>Химки</t>
  </si>
  <si>
    <t>клуб Манжосова</t>
  </si>
  <si>
    <t>Калуж.обл.</t>
  </si>
  <si>
    <t>Балахтина Татьяна</t>
  </si>
  <si>
    <t>Сметанин Дмитрий</t>
  </si>
  <si>
    <t>07.11.2001</t>
  </si>
  <si>
    <t>НОУ УСЦ ДОСААФ России ЮВАО г. Москвы</t>
  </si>
  <si>
    <t>Буркин Александр</t>
  </si>
  <si>
    <t>Петухова Ирина</t>
  </si>
  <si>
    <t>Чечеткин Владимир</t>
  </si>
  <si>
    <t>Спортстар</t>
  </si>
  <si>
    <t>Калужская область</t>
  </si>
  <si>
    <t>Пермский край</t>
  </si>
  <si>
    <t>Карчанова Дарья</t>
  </si>
  <si>
    <t>12.10.1990</t>
  </si>
  <si>
    <t>г. Лобня</t>
  </si>
  <si>
    <t>МИФКиС</t>
  </si>
  <si>
    <t>Климова Мария</t>
  </si>
  <si>
    <t>Бабки-ежки</t>
  </si>
  <si>
    <t>ДОСААФ России Пермского края</t>
  </si>
  <si>
    <t>Читоян Михаил</t>
  </si>
  <si>
    <t>10</t>
  </si>
  <si>
    <t>11</t>
  </si>
  <si>
    <t>9-10</t>
  </si>
  <si>
    <t>22-23</t>
  </si>
  <si>
    <t>4-5</t>
  </si>
  <si>
    <t>6</t>
  </si>
  <si>
    <t>7</t>
  </si>
  <si>
    <t>9</t>
  </si>
  <si>
    <t>17-18</t>
  </si>
  <si>
    <t>19-20</t>
  </si>
  <si>
    <t>27-28</t>
  </si>
  <si>
    <t>33-34</t>
  </si>
  <si>
    <t>43-44</t>
  </si>
  <si>
    <t>48-49</t>
  </si>
  <si>
    <t>50-51</t>
  </si>
  <si>
    <t>53-54</t>
  </si>
  <si>
    <t>57-59</t>
  </si>
  <si>
    <t>16-17</t>
  </si>
  <si>
    <t>21-22</t>
  </si>
  <si>
    <t>30-31</t>
  </si>
  <si>
    <t>36-37</t>
  </si>
  <si>
    <t>41-42</t>
  </si>
  <si>
    <t>МОУ "Лицей ФТШ"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</si>
</sst>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Ђ-2]\ #,##0.00_);[Red]\([$Ђ-2]\ #,##0.00\)"/>
  </numFmts>
  <fonts count="51">
    <font>
      <sz val="8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b/>
      <sz val="12"/>
      <name val="Academy"/>
      <family val="0"/>
    </font>
    <font>
      <b/>
      <sz val="10"/>
      <name val="Academy"/>
      <family val="0"/>
    </font>
    <font>
      <sz val="10"/>
      <name val="Verdana"/>
      <family val="2"/>
    </font>
    <font>
      <b/>
      <i/>
      <sz val="8"/>
      <name val="Verdana"/>
      <family val="2"/>
    </font>
    <font>
      <b/>
      <sz val="11"/>
      <name val="Academy"/>
      <family val="0"/>
    </font>
    <font>
      <b/>
      <sz val="10.5"/>
      <name val="Academy"/>
      <family val="0"/>
    </font>
    <font>
      <b/>
      <sz val="11.5"/>
      <name val="Academy"/>
      <family val="0"/>
    </font>
    <font>
      <b/>
      <sz val="8"/>
      <name val="Verdana"/>
      <family val="2"/>
    </font>
    <font>
      <sz val="8"/>
      <name val="Arial Cyr"/>
      <family val="0"/>
    </font>
    <font>
      <b/>
      <sz val="9"/>
      <name val="Arial Cyr"/>
      <family val="0"/>
    </font>
    <font>
      <sz val="7"/>
      <name val="Verdana"/>
      <family val="2"/>
    </font>
    <font>
      <sz val="5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 inden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" fillId="0" borderId="11" xfId="0" applyFont="1" applyBorder="1" applyAlignment="1" quotePrefix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inden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3"/>
    </xf>
    <xf numFmtId="14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0" fillId="0" borderId="0" xfId="0" applyFont="1" applyFill="1" applyBorder="1" applyAlignment="1">
      <alignment shrinkToFit="1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shrinkToFit="1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1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vertical="center"/>
    </xf>
    <xf numFmtId="14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1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1" fillId="0" borderId="0" xfId="0" applyFont="1" applyFill="1" applyAlignment="1">
      <alignment horizontal="left" indent="3"/>
    </xf>
    <xf numFmtId="0" fontId="1" fillId="0" borderId="0" xfId="0" applyFont="1" applyFill="1" applyAlignment="1">
      <alignment horizontal="left" indent="4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indent="1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49" fontId="0" fillId="0" borderId="12" xfId="0" applyNumberForma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28" sqref="B28"/>
    </sheetView>
  </sheetViews>
  <sheetFormatPr defaultColWidth="9.140625" defaultRowHeight="10.5"/>
  <cols>
    <col min="1" max="1" width="14.28125" style="1" customWidth="1"/>
    <col min="2" max="2" width="81.421875" style="1" customWidth="1"/>
    <col min="3" max="16384" width="9.140625" style="1" customWidth="1"/>
  </cols>
  <sheetData>
    <row r="1" spans="1:2" ht="42.75" customHeight="1">
      <c r="A1" s="1" t="s">
        <v>34</v>
      </c>
      <c r="B1" s="31" t="s">
        <v>86</v>
      </c>
    </row>
    <row r="3" spans="1:2" ht="10.5">
      <c r="A3" s="1" t="s">
        <v>35</v>
      </c>
      <c r="B3" s="1" t="s">
        <v>87</v>
      </c>
    </row>
    <row r="5" spans="1:2" ht="10.5">
      <c r="A5" s="1" t="s">
        <v>0</v>
      </c>
      <c r="B5" s="1" t="s">
        <v>88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1"/>
  <sheetViews>
    <sheetView zoomScaleSheetLayoutView="145" zoomScalePageLayoutView="0" workbookViewId="0" topLeftCell="A28">
      <selection activeCell="F75" sqref="F75"/>
    </sheetView>
  </sheetViews>
  <sheetFormatPr defaultColWidth="9.140625" defaultRowHeight="10.5"/>
  <cols>
    <col min="1" max="1" width="6.140625" style="9" customWidth="1"/>
    <col min="2" max="2" width="20.8515625" style="0" customWidth="1"/>
    <col min="3" max="3" width="11.00390625" style="0" customWidth="1"/>
    <col min="4" max="4" width="10.57421875" style="0" customWidth="1"/>
    <col min="5" max="5" width="9.8515625" style="0" customWidth="1"/>
    <col min="6" max="6" width="31.421875" style="0" customWidth="1"/>
    <col min="7" max="16" width="2.7109375" style="0" customWidth="1"/>
    <col min="17" max="17" width="5.8515625" style="9" customWidth="1"/>
    <col min="18" max="18" width="3.00390625" style="9" customWidth="1"/>
    <col min="19" max="19" width="8.28125" style="0" customWidth="1"/>
  </cols>
  <sheetData>
    <row r="1" spans="1:19" ht="35.25" customHeight="1">
      <c r="A1" s="199" t="str">
        <f>Надписи!$B$1</f>
        <v>IX традиционный городской турнир по стрельбе из  арбалета, посвященный 71-летию разгрома немецко-фашистских войск в битве под Москвой и на призы Мастера спорта России международного класса Светланы Сальниковой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s="5" customFormat="1" ht="15" customHeight="1">
      <c r="A2" s="55"/>
      <c r="B2" s="3"/>
      <c r="C2" s="3"/>
      <c r="D2" s="3"/>
      <c r="E2" s="3"/>
      <c r="F2" s="3"/>
      <c r="G2" s="3"/>
      <c r="H2" s="3"/>
      <c r="Q2" s="55"/>
      <c r="R2" s="55"/>
      <c r="S2" s="4" t="str">
        <f>Надписи!$B$5</f>
        <v>ОССК "Виктория" ДОСААФ России, ЮВАО, Москва</v>
      </c>
    </row>
    <row r="3" ht="12.75">
      <c r="S3" s="4" t="str">
        <f>Надписи!$B$3</f>
        <v>7-9 декабря 2012 года</v>
      </c>
    </row>
    <row r="4" spans="1:19" ht="10.5">
      <c r="A4" s="204" t="s">
        <v>25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ht="10.5">
      <c r="A5" s="204" t="s">
        <v>36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</row>
    <row r="6" spans="1:9" ht="4.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19" ht="11.25" customHeight="1">
      <c r="A7" s="205" t="s">
        <v>0</v>
      </c>
      <c r="B7" s="200" t="s">
        <v>1</v>
      </c>
      <c r="C7" s="200" t="s">
        <v>2</v>
      </c>
      <c r="D7" s="200" t="s">
        <v>3</v>
      </c>
      <c r="E7" s="200" t="s">
        <v>4</v>
      </c>
      <c r="F7" s="200" t="s">
        <v>5</v>
      </c>
      <c r="G7" s="196" t="s">
        <v>40</v>
      </c>
      <c r="H7" s="196"/>
      <c r="I7" s="196"/>
      <c r="J7" s="196"/>
      <c r="K7" s="196"/>
      <c r="L7" s="196"/>
      <c r="M7" s="196"/>
      <c r="N7" s="196"/>
      <c r="O7" s="196"/>
      <c r="P7" s="196"/>
      <c r="Q7" s="200" t="s">
        <v>7</v>
      </c>
      <c r="R7" s="200">
        <v>10</v>
      </c>
      <c r="S7" s="202" t="s">
        <v>42</v>
      </c>
    </row>
    <row r="8" spans="1:19" s="2" customFormat="1" ht="10.5">
      <c r="A8" s="206"/>
      <c r="B8" s="201"/>
      <c r="C8" s="201"/>
      <c r="D8" s="201"/>
      <c r="E8" s="201"/>
      <c r="F8" s="201"/>
      <c r="G8" s="48">
        <v>1</v>
      </c>
      <c r="H8" s="48">
        <v>2</v>
      </c>
      <c r="I8" s="48">
        <v>3</v>
      </c>
      <c r="J8" s="48">
        <v>4</v>
      </c>
      <c r="K8" s="48">
        <v>5</v>
      </c>
      <c r="L8" s="48">
        <v>6</v>
      </c>
      <c r="M8" s="48">
        <v>7</v>
      </c>
      <c r="N8" s="48">
        <v>8</v>
      </c>
      <c r="O8" s="48">
        <v>9</v>
      </c>
      <c r="P8" s="48">
        <v>10</v>
      </c>
      <c r="Q8" s="201"/>
      <c r="R8" s="201"/>
      <c r="S8" s="203"/>
    </row>
    <row r="9" spans="1:19" s="83" customFormat="1" ht="10.5" customHeight="1">
      <c r="A9" s="146">
        <v>1</v>
      </c>
      <c r="B9" s="32" t="s">
        <v>69</v>
      </c>
      <c r="C9" s="82" t="s">
        <v>248</v>
      </c>
      <c r="D9" s="32" t="s">
        <v>9</v>
      </c>
      <c r="E9" s="32" t="s">
        <v>11</v>
      </c>
      <c r="F9" s="91" t="s">
        <v>103</v>
      </c>
      <c r="G9" s="54">
        <v>10</v>
      </c>
      <c r="H9" s="54">
        <v>9</v>
      </c>
      <c r="I9" s="54">
        <v>9</v>
      </c>
      <c r="J9" s="54">
        <v>9</v>
      </c>
      <c r="K9" s="54">
        <v>9</v>
      </c>
      <c r="L9" s="54">
        <v>9</v>
      </c>
      <c r="M9" s="54">
        <v>10</v>
      </c>
      <c r="N9" s="54">
        <v>10</v>
      </c>
      <c r="O9" s="54">
        <v>8</v>
      </c>
      <c r="P9" s="54">
        <v>8</v>
      </c>
      <c r="Q9" s="70">
        <f aca="true" t="shared" si="0" ref="Q9:Q40">SUM(G9:P9)</f>
        <v>91</v>
      </c>
      <c r="R9" s="80">
        <v>3</v>
      </c>
      <c r="S9" s="81">
        <v>2</v>
      </c>
    </row>
    <row r="10" spans="1:19" s="83" customFormat="1" ht="10.5" customHeight="1">
      <c r="A10" s="78">
        <v>2</v>
      </c>
      <c r="B10" s="67" t="s">
        <v>207</v>
      </c>
      <c r="C10" s="85" t="s">
        <v>208</v>
      </c>
      <c r="D10" s="67" t="s">
        <v>9</v>
      </c>
      <c r="E10" s="67" t="s">
        <v>11</v>
      </c>
      <c r="F10" s="67" t="s">
        <v>209</v>
      </c>
      <c r="G10" s="54">
        <v>10</v>
      </c>
      <c r="H10" s="54">
        <v>10</v>
      </c>
      <c r="I10" s="54">
        <v>8</v>
      </c>
      <c r="J10" s="54">
        <v>7</v>
      </c>
      <c r="K10" s="54">
        <v>10</v>
      </c>
      <c r="L10" s="54">
        <v>9</v>
      </c>
      <c r="M10" s="54">
        <v>8</v>
      </c>
      <c r="N10" s="54">
        <v>8</v>
      </c>
      <c r="O10" s="54">
        <v>10</v>
      </c>
      <c r="P10" s="54">
        <v>10</v>
      </c>
      <c r="Q10" s="70">
        <f t="shared" si="0"/>
        <v>90</v>
      </c>
      <c r="R10" s="54">
        <v>5</v>
      </c>
      <c r="S10" s="81">
        <v>2</v>
      </c>
    </row>
    <row r="11" spans="1:19" s="83" customFormat="1" ht="10.5" customHeight="1">
      <c r="A11" s="78">
        <v>3</v>
      </c>
      <c r="B11" s="67" t="s">
        <v>159</v>
      </c>
      <c r="C11" s="79" t="s">
        <v>160</v>
      </c>
      <c r="D11" s="67" t="s">
        <v>9</v>
      </c>
      <c r="E11" s="67" t="s">
        <v>11</v>
      </c>
      <c r="F11" s="160" t="s">
        <v>154</v>
      </c>
      <c r="G11" s="54">
        <v>8</v>
      </c>
      <c r="H11" s="54">
        <v>7</v>
      </c>
      <c r="I11" s="54">
        <v>9</v>
      </c>
      <c r="J11" s="54">
        <v>8</v>
      </c>
      <c r="K11" s="54">
        <v>8</v>
      </c>
      <c r="L11" s="54">
        <v>7</v>
      </c>
      <c r="M11" s="54">
        <v>10</v>
      </c>
      <c r="N11" s="54">
        <v>8</v>
      </c>
      <c r="O11" s="54">
        <v>9</v>
      </c>
      <c r="P11" s="54">
        <v>9</v>
      </c>
      <c r="Q11" s="70">
        <f t="shared" si="0"/>
        <v>83</v>
      </c>
      <c r="R11" s="54">
        <v>1</v>
      </c>
      <c r="S11" s="81">
        <v>3</v>
      </c>
    </row>
    <row r="12" spans="1:19" s="83" customFormat="1" ht="10.5" customHeight="1">
      <c r="A12" s="78">
        <v>4</v>
      </c>
      <c r="B12" s="67" t="s">
        <v>178</v>
      </c>
      <c r="C12" s="133">
        <v>1997</v>
      </c>
      <c r="D12" s="67" t="s">
        <v>9</v>
      </c>
      <c r="E12" s="67" t="s">
        <v>11</v>
      </c>
      <c r="F12" s="91" t="s">
        <v>154</v>
      </c>
      <c r="G12" s="54">
        <v>8</v>
      </c>
      <c r="H12" s="54">
        <v>7</v>
      </c>
      <c r="I12" s="54">
        <v>9</v>
      </c>
      <c r="J12" s="54">
        <v>8</v>
      </c>
      <c r="K12" s="54">
        <v>8</v>
      </c>
      <c r="L12" s="54">
        <v>8</v>
      </c>
      <c r="M12" s="54">
        <v>9</v>
      </c>
      <c r="N12" s="54">
        <v>9</v>
      </c>
      <c r="O12" s="54">
        <v>8</v>
      </c>
      <c r="P12" s="54">
        <v>6</v>
      </c>
      <c r="Q12" s="70">
        <f t="shared" si="0"/>
        <v>80</v>
      </c>
      <c r="R12" s="54">
        <v>0</v>
      </c>
      <c r="S12" s="81" t="s">
        <v>55</v>
      </c>
    </row>
    <row r="13" spans="1:19" s="83" customFormat="1" ht="10.5" customHeight="1">
      <c r="A13" s="78">
        <v>5</v>
      </c>
      <c r="B13" s="32" t="s">
        <v>204</v>
      </c>
      <c r="C13" s="73">
        <v>35762</v>
      </c>
      <c r="D13" s="67" t="s">
        <v>9</v>
      </c>
      <c r="E13" s="32" t="s">
        <v>11</v>
      </c>
      <c r="F13" s="106" t="s">
        <v>200</v>
      </c>
      <c r="G13" s="54">
        <v>9</v>
      </c>
      <c r="H13" s="54">
        <v>8</v>
      </c>
      <c r="I13" s="54">
        <v>4</v>
      </c>
      <c r="J13" s="54">
        <v>9</v>
      </c>
      <c r="K13" s="54">
        <v>8</v>
      </c>
      <c r="L13" s="54">
        <v>8</v>
      </c>
      <c r="M13" s="54">
        <v>6</v>
      </c>
      <c r="N13" s="54">
        <v>8</v>
      </c>
      <c r="O13" s="54">
        <v>10</v>
      </c>
      <c r="P13" s="54">
        <v>8</v>
      </c>
      <c r="Q13" s="70">
        <f t="shared" si="0"/>
        <v>78</v>
      </c>
      <c r="R13" s="54">
        <v>1</v>
      </c>
      <c r="S13" s="81" t="s">
        <v>55</v>
      </c>
    </row>
    <row r="14" spans="1:19" s="83" customFormat="1" ht="10.5" customHeight="1">
      <c r="A14" s="195" t="s">
        <v>334</v>
      </c>
      <c r="B14" s="32" t="s">
        <v>123</v>
      </c>
      <c r="C14" s="82" t="s">
        <v>124</v>
      </c>
      <c r="D14" s="32" t="s">
        <v>9</v>
      </c>
      <c r="E14" s="32" t="s">
        <v>11</v>
      </c>
      <c r="F14" s="122" t="s">
        <v>121</v>
      </c>
      <c r="G14" s="54">
        <v>7</v>
      </c>
      <c r="H14" s="54">
        <v>7</v>
      </c>
      <c r="I14" s="54">
        <v>10</v>
      </c>
      <c r="J14" s="54">
        <v>9</v>
      </c>
      <c r="K14" s="54">
        <v>8</v>
      </c>
      <c r="L14" s="54">
        <v>8</v>
      </c>
      <c r="M14" s="54">
        <v>8</v>
      </c>
      <c r="N14" s="54">
        <v>0</v>
      </c>
      <c r="O14" s="54">
        <v>9</v>
      </c>
      <c r="P14" s="54">
        <v>9</v>
      </c>
      <c r="Q14" s="70">
        <f t="shared" si="0"/>
        <v>75</v>
      </c>
      <c r="R14" s="54">
        <v>1</v>
      </c>
      <c r="S14" s="81" t="s">
        <v>52</v>
      </c>
    </row>
    <row r="15" spans="1:19" s="83" customFormat="1" ht="10.5" customHeight="1">
      <c r="A15" s="195" t="s">
        <v>335</v>
      </c>
      <c r="B15" s="67" t="s">
        <v>229</v>
      </c>
      <c r="C15" s="85" t="s">
        <v>230</v>
      </c>
      <c r="D15" s="67" t="s">
        <v>9</v>
      </c>
      <c r="E15" s="67" t="s">
        <v>11</v>
      </c>
      <c r="F15" s="67" t="s">
        <v>212</v>
      </c>
      <c r="G15" s="54">
        <v>9</v>
      </c>
      <c r="H15" s="54">
        <v>9</v>
      </c>
      <c r="I15" s="54">
        <v>9</v>
      </c>
      <c r="J15" s="54">
        <v>5</v>
      </c>
      <c r="K15" s="54">
        <v>8</v>
      </c>
      <c r="L15" s="54">
        <v>3</v>
      </c>
      <c r="M15" s="54">
        <v>8</v>
      </c>
      <c r="N15" s="54">
        <v>9</v>
      </c>
      <c r="O15" s="54">
        <v>8</v>
      </c>
      <c r="P15" s="54">
        <v>7</v>
      </c>
      <c r="Q15" s="70">
        <f t="shared" si="0"/>
        <v>75</v>
      </c>
      <c r="R15" s="54">
        <v>0</v>
      </c>
      <c r="S15" s="81" t="s">
        <v>52</v>
      </c>
    </row>
    <row r="16" spans="1:19" s="83" customFormat="1" ht="10.5" customHeight="1">
      <c r="A16" s="78">
        <v>8</v>
      </c>
      <c r="B16" s="32" t="s">
        <v>155</v>
      </c>
      <c r="C16" s="82" t="s">
        <v>156</v>
      </c>
      <c r="D16" s="32" t="s">
        <v>9</v>
      </c>
      <c r="E16" s="32" t="s">
        <v>11</v>
      </c>
      <c r="F16" s="32" t="s">
        <v>154</v>
      </c>
      <c r="G16" s="54">
        <v>10</v>
      </c>
      <c r="H16" s="54">
        <v>10</v>
      </c>
      <c r="I16" s="54">
        <v>10</v>
      </c>
      <c r="J16" s="54">
        <v>8</v>
      </c>
      <c r="K16" s="54">
        <v>3</v>
      </c>
      <c r="L16" s="54">
        <v>3</v>
      </c>
      <c r="M16" s="54">
        <v>9</v>
      </c>
      <c r="N16" s="54">
        <v>8</v>
      </c>
      <c r="O16" s="54">
        <v>8</v>
      </c>
      <c r="P16" s="54">
        <v>5</v>
      </c>
      <c r="Q16" s="70">
        <f t="shared" si="0"/>
        <v>74</v>
      </c>
      <c r="R16" s="54">
        <v>3</v>
      </c>
      <c r="S16" s="81" t="s">
        <v>52</v>
      </c>
    </row>
    <row r="17" spans="1:19" s="83" customFormat="1" ht="10.5" customHeight="1">
      <c r="A17" s="195" t="s">
        <v>336</v>
      </c>
      <c r="B17" s="32" t="s">
        <v>205</v>
      </c>
      <c r="C17" s="82" t="s">
        <v>206</v>
      </c>
      <c r="D17" s="32" t="s">
        <v>9</v>
      </c>
      <c r="E17" s="32" t="s">
        <v>11</v>
      </c>
      <c r="F17" s="32" t="s">
        <v>200</v>
      </c>
      <c r="G17" s="54">
        <v>10</v>
      </c>
      <c r="H17" s="54">
        <v>7</v>
      </c>
      <c r="I17" s="54">
        <v>6</v>
      </c>
      <c r="J17" s="54">
        <v>6</v>
      </c>
      <c r="K17" s="54">
        <v>10</v>
      </c>
      <c r="L17" s="54">
        <v>8</v>
      </c>
      <c r="M17" s="54">
        <v>8</v>
      </c>
      <c r="N17" s="54">
        <v>6</v>
      </c>
      <c r="O17" s="54">
        <v>5</v>
      </c>
      <c r="P17" s="54">
        <v>5</v>
      </c>
      <c r="Q17" s="70">
        <f t="shared" si="0"/>
        <v>71</v>
      </c>
      <c r="R17" s="54">
        <v>2</v>
      </c>
      <c r="S17" s="81" t="s">
        <v>52</v>
      </c>
    </row>
    <row r="18" spans="1:19" s="83" customFormat="1" ht="10.5" customHeight="1">
      <c r="A18" s="195" t="s">
        <v>329</v>
      </c>
      <c r="B18" s="32" t="s">
        <v>201</v>
      </c>
      <c r="C18" s="73">
        <v>35907</v>
      </c>
      <c r="D18" s="67" t="s">
        <v>9</v>
      </c>
      <c r="E18" s="32" t="s">
        <v>11</v>
      </c>
      <c r="F18" s="106" t="s">
        <v>200</v>
      </c>
      <c r="G18" s="54">
        <v>6</v>
      </c>
      <c r="H18" s="54">
        <v>9</v>
      </c>
      <c r="I18" s="54">
        <v>5</v>
      </c>
      <c r="J18" s="54">
        <v>9</v>
      </c>
      <c r="K18" s="54">
        <v>8</v>
      </c>
      <c r="L18" s="54">
        <v>8</v>
      </c>
      <c r="M18" s="54">
        <v>6</v>
      </c>
      <c r="N18" s="54">
        <v>9</v>
      </c>
      <c r="O18" s="54">
        <v>9</v>
      </c>
      <c r="P18" s="54">
        <v>2</v>
      </c>
      <c r="Q18" s="70">
        <f t="shared" si="0"/>
        <v>71</v>
      </c>
      <c r="R18" s="54">
        <v>0</v>
      </c>
      <c r="S18" s="81" t="s">
        <v>52</v>
      </c>
    </row>
    <row r="19" spans="1:19" s="83" customFormat="1" ht="10.5" customHeight="1">
      <c r="A19" s="78">
        <v>11</v>
      </c>
      <c r="B19" s="32" t="s">
        <v>202</v>
      </c>
      <c r="C19" s="73">
        <v>36335</v>
      </c>
      <c r="D19" s="67" t="s">
        <v>9</v>
      </c>
      <c r="E19" s="32" t="s">
        <v>11</v>
      </c>
      <c r="F19" s="106" t="s">
        <v>200</v>
      </c>
      <c r="G19" s="54">
        <v>9</v>
      </c>
      <c r="H19" s="54">
        <v>9</v>
      </c>
      <c r="I19" s="54">
        <v>8</v>
      </c>
      <c r="J19" s="54">
        <v>3</v>
      </c>
      <c r="K19" s="54">
        <v>9</v>
      </c>
      <c r="L19" s="54">
        <v>7</v>
      </c>
      <c r="M19" s="54">
        <v>5</v>
      </c>
      <c r="N19" s="54">
        <v>4</v>
      </c>
      <c r="O19" s="54">
        <v>9</v>
      </c>
      <c r="P19" s="54">
        <v>4</v>
      </c>
      <c r="Q19" s="70">
        <f t="shared" si="0"/>
        <v>67</v>
      </c>
      <c r="R19" s="54">
        <v>0</v>
      </c>
      <c r="S19" s="81" t="s">
        <v>52</v>
      </c>
    </row>
    <row r="20" spans="1:19" s="83" customFormat="1" ht="10.5" customHeight="1">
      <c r="A20" s="78">
        <v>12</v>
      </c>
      <c r="B20" s="32" t="s">
        <v>153</v>
      </c>
      <c r="C20" s="73">
        <v>35139</v>
      </c>
      <c r="D20" s="32" t="s">
        <v>9</v>
      </c>
      <c r="E20" s="32" t="s">
        <v>11</v>
      </c>
      <c r="F20" s="160" t="s">
        <v>154</v>
      </c>
      <c r="G20" s="54">
        <v>6</v>
      </c>
      <c r="H20" s="54">
        <v>6</v>
      </c>
      <c r="I20" s="54">
        <v>9</v>
      </c>
      <c r="J20" s="54">
        <v>8</v>
      </c>
      <c r="K20" s="54">
        <v>6</v>
      </c>
      <c r="L20" s="54">
        <v>6</v>
      </c>
      <c r="M20" s="54">
        <v>9</v>
      </c>
      <c r="N20" s="54">
        <v>7</v>
      </c>
      <c r="O20" s="54">
        <v>6</v>
      </c>
      <c r="P20" s="54">
        <v>3</v>
      </c>
      <c r="Q20" s="70">
        <f t="shared" si="0"/>
        <v>66</v>
      </c>
      <c r="R20" s="54">
        <v>0</v>
      </c>
      <c r="S20" s="81" t="s">
        <v>52</v>
      </c>
    </row>
    <row r="21" spans="1:19" s="83" customFormat="1" ht="10.5" customHeight="1">
      <c r="A21" s="78">
        <v>13</v>
      </c>
      <c r="B21" s="67" t="s">
        <v>177</v>
      </c>
      <c r="C21" s="133">
        <v>1997</v>
      </c>
      <c r="D21" s="67" t="s">
        <v>9</v>
      </c>
      <c r="E21" s="67" t="s">
        <v>11</v>
      </c>
      <c r="F21" s="91" t="s">
        <v>154</v>
      </c>
      <c r="G21" s="54">
        <v>4</v>
      </c>
      <c r="H21" s="54">
        <v>4</v>
      </c>
      <c r="I21" s="54">
        <v>7</v>
      </c>
      <c r="J21" s="54">
        <v>7</v>
      </c>
      <c r="K21" s="54">
        <v>7</v>
      </c>
      <c r="L21" s="54">
        <v>2</v>
      </c>
      <c r="M21" s="54">
        <v>9</v>
      </c>
      <c r="N21" s="54">
        <v>8</v>
      </c>
      <c r="O21" s="54">
        <v>7</v>
      </c>
      <c r="P21" s="54">
        <v>6</v>
      </c>
      <c r="Q21" s="70">
        <f t="shared" si="0"/>
        <v>61</v>
      </c>
      <c r="R21" s="54">
        <v>0</v>
      </c>
      <c r="S21" s="81" t="s">
        <v>53</v>
      </c>
    </row>
    <row r="22" spans="1:19" s="83" customFormat="1" ht="10.5" customHeight="1">
      <c r="A22" s="78">
        <v>14</v>
      </c>
      <c r="B22" s="67" t="s">
        <v>187</v>
      </c>
      <c r="C22" s="73">
        <v>36009</v>
      </c>
      <c r="D22" s="67" t="s">
        <v>9</v>
      </c>
      <c r="E22" s="67" t="s">
        <v>11</v>
      </c>
      <c r="F22" s="91" t="s">
        <v>186</v>
      </c>
      <c r="G22" s="54">
        <v>8</v>
      </c>
      <c r="H22" s="54">
        <v>6</v>
      </c>
      <c r="I22" s="54">
        <v>6</v>
      </c>
      <c r="J22" s="54">
        <v>5</v>
      </c>
      <c r="K22" s="54">
        <v>8</v>
      </c>
      <c r="L22" s="54">
        <v>7</v>
      </c>
      <c r="M22" s="54">
        <v>5</v>
      </c>
      <c r="N22" s="54">
        <v>5</v>
      </c>
      <c r="O22" s="54">
        <v>8</v>
      </c>
      <c r="P22" s="54">
        <v>1</v>
      </c>
      <c r="Q22" s="70">
        <f t="shared" si="0"/>
        <v>59</v>
      </c>
      <c r="R22" s="54">
        <v>0</v>
      </c>
      <c r="S22" s="81" t="s">
        <v>53</v>
      </c>
    </row>
    <row r="23" spans="1:19" s="83" customFormat="1" ht="10.5" customHeight="1">
      <c r="A23" s="78">
        <v>15</v>
      </c>
      <c r="B23" s="32" t="s">
        <v>158</v>
      </c>
      <c r="C23" s="73">
        <v>35158</v>
      </c>
      <c r="D23" s="32" t="s">
        <v>9</v>
      </c>
      <c r="E23" s="32" t="s">
        <v>11</v>
      </c>
      <c r="F23" s="160" t="s">
        <v>154</v>
      </c>
      <c r="G23" s="54">
        <v>6</v>
      </c>
      <c r="H23" s="54">
        <v>8</v>
      </c>
      <c r="I23" s="54">
        <v>8</v>
      </c>
      <c r="J23" s="54">
        <v>8</v>
      </c>
      <c r="K23" s="54">
        <v>5</v>
      </c>
      <c r="L23" s="54">
        <v>4</v>
      </c>
      <c r="M23" s="54">
        <v>3</v>
      </c>
      <c r="N23" s="54">
        <v>4</v>
      </c>
      <c r="O23" s="54">
        <v>5</v>
      </c>
      <c r="P23" s="54">
        <v>6</v>
      </c>
      <c r="Q23" s="70">
        <f t="shared" si="0"/>
        <v>57</v>
      </c>
      <c r="R23" s="54">
        <v>0</v>
      </c>
      <c r="S23" s="81" t="s">
        <v>53</v>
      </c>
    </row>
    <row r="24" spans="1:19" s="83" customFormat="1" ht="10.5" customHeight="1">
      <c r="A24" s="78">
        <v>16</v>
      </c>
      <c r="B24" s="32" t="s">
        <v>175</v>
      </c>
      <c r="C24" s="73">
        <v>35614</v>
      </c>
      <c r="D24" s="67" t="s">
        <v>9</v>
      </c>
      <c r="E24" s="32" t="s">
        <v>11</v>
      </c>
      <c r="F24" s="160" t="s">
        <v>154</v>
      </c>
      <c r="G24" s="54">
        <v>3</v>
      </c>
      <c r="H24" s="54">
        <v>1</v>
      </c>
      <c r="I24" s="54">
        <v>8</v>
      </c>
      <c r="J24" s="54">
        <v>7</v>
      </c>
      <c r="K24" s="54">
        <v>8</v>
      </c>
      <c r="L24" s="54">
        <v>8</v>
      </c>
      <c r="M24" s="54">
        <v>4</v>
      </c>
      <c r="N24" s="54">
        <v>3</v>
      </c>
      <c r="O24" s="54">
        <v>7</v>
      </c>
      <c r="P24" s="54">
        <v>7</v>
      </c>
      <c r="Q24" s="70">
        <f t="shared" si="0"/>
        <v>56</v>
      </c>
      <c r="R24" s="54">
        <v>0</v>
      </c>
      <c r="S24" s="81" t="s">
        <v>53</v>
      </c>
    </row>
    <row r="25" spans="1:19" s="83" customFormat="1" ht="10.5" customHeight="1">
      <c r="A25" s="78">
        <v>17</v>
      </c>
      <c r="B25" s="32" t="s">
        <v>257</v>
      </c>
      <c r="C25" s="73">
        <v>36340</v>
      </c>
      <c r="D25" s="32" t="s">
        <v>9</v>
      </c>
      <c r="E25" s="32" t="s">
        <v>14</v>
      </c>
      <c r="F25" s="74" t="s">
        <v>256</v>
      </c>
      <c r="G25" s="54">
        <v>6</v>
      </c>
      <c r="H25" s="54">
        <v>3</v>
      </c>
      <c r="I25" s="54">
        <v>3</v>
      </c>
      <c r="J25" s="54">
        <v>8</v>
      </c>
      <c r="K25" s="54">
        <v>3</v>
      </c>
      <c r="L25" s="54">
        <v>7</v>
      </c>
      <c r="M25" s="54">
        <v>4</v>
      </c>
      <c r="N25" s="54">
        <v>8</v>
      </c>
      <c r="O25" s="54">
        <v>8</v>
      </c>
      <c r="P25" s="54">
        <v>5</v>
      </c>
      <c r="Q25" s="70">
        <f t="shared" si="0"/>
        <v>55</v>
      </c>
      <c r="R25" s="54">
        <v>0</v>
      </c>
      <c r="S25" s="81" t="s">
        <v>54</v>
      </c>
    </row>
    <row r="26" spans="1:19" s="83" customFormat="1" ht="10.5" customHeight="1">
      <c r="A26" s="78">
        <v>18</v>
      </c>
      <c r="B26" s="32" t="s">
        <v>78</v>
      </c>
      <c r="C26" s="73">
        <v>36224</v>
      </c>
      <c r="D26" s="32" t="s">
        <v>9</v>
      </c>
      <c r="E26" s="32" t="s">
        <v>14</v>
      </c>
      <c r="F26" s="74" t="s">
        <v>256</v>
      </c>
      <c r="G26" s="54">
        <v>7</v>
      </c>
      <c r="H26" s="54">
        <v>4</v>
      </c>
      <c r="I26" s="54">
        <v>4</v>
      </c>
      <c r="J26" s="54">
        <v>0</v>
      </c>
      <c r="K26" s="54">
        <v>8</v>
      </c>
      <c r="L26" s="54">
        <v>7</v>
      </c>
      <c r="M26" s="54">
        <v>4</v>
      </c>
      <c r="N26" s="54">
        <v>2</v>
      </c>
      <c r="O26" s="54">
        <v>7</v>
      </c>
      <c r="P26" s="54">
        <v>5</v>
      </c>
      <c r="Q26" s="70">
        <f t="shared" si="0"/>
        <v>48</v>
      </c>
      <c r="R26" s="54">
        <v>0</v>
      </c>
      <c r="S26" s="81" t="s">
        <v>54</v>
      </c>
    </row>
    <row r="27" spans="1:19" s="83" customFormat="1" ht="10.5" customHeight="1">
      <c r="A27" s="78">
        <v>19</v>
      </c>
      <c r="B27" s="32" t="s">
        <v>130</v>
      </c>
      <c r="C27" s="84" t="s">
        <v>131</v>
      </c>
      <c r="D27" s="32" t="s">
        <v>9</v>
      </c>
      <c r="E27" s="32" t="s">
        <v>11</v>
      </c>
      <c r="F27" s="74" t="s">
        <v>99</v>
      </c>
      <c r="G27" s="54">
        <v>3</v>
      </c>
      <c r="H27" s="54">
        <v>0</v>
      </c>
      <c r="I27" s="54">
        <v>5</v>
      </c>
      <c r="J27" s="54">
        <v>2</v>
      </c>
      <c r="K27" s="54">
        <v>5</v>
      </c>
      <c r="L27" s="54">
        <v>0</v>
      </c>
      <c r="M27" s="54">
        <v>8</v>
      </c>
      <c r="N27" s="54">
        <v>8</v>
      </c>
      <c r="O27" s="54">
        <v>8</v>
      </c>
      <c r="P27" s="54">
        <v>7</v>
      </c>
      <c r="Q27" s="70">
        <f t="shared" si="0"/>
        <v>46</v>
      </c>
      <c r="R27" s="54">
        <v>0</v>
      </c>
      <c r="S27" s="81" t="s">
        <v>54</v>
      </c>
    </row>
    <row r="28" spans="1:19" s="83" customFormat="1" ht="10.5" customHeight="1">
      <c r="A28" s="78">
        <v>20</v>
      </c>
      <c r="B28" s="32" t="s">
        <v>176</v>
      </c>
      <c r="C28" s="133">
        <v>1997</v>
      </c>
      <c r="D28" s="67" t="s">
        <v>9</v>
      </c>
      <c r="E28" s="67" t="s">
        <v>11</v>
      </c>
      <c r="F28" s="91" t="s">
        <v>154</v>
      </c>
      <c r="G28" s="54">
        <v>6</v>
      </c>
      <c r="H28" s="54">
        <v>4</v>
      </c>
      <c r="I28" s="54">
        <v>8</v>
      </c>
      <c r="J28" s="54">
        <v>6</v>
      </c>
      <c r="K28" s="54">
        <v>3</v>
      </c>
      <c r="L28" s="54">
        <v>2</v>
      </c>
      <c r="M28" s="54">
        <v>9</v>
      </c>
      <c r="N28" s="54">
        <v>4</v>
      </c>
      <c r="O28" s="54">
        <v>4</v>
      </c>
      <c r="P28" s="54">
        <v>0</v>
      </c>
      <c r="Q28" s="70">
        <f t="shared" si="0"/>
        <v>46</v>
      </c>
      <c r="R28" s="54">
        <v>0</v>
      </c>
      <c r="S28" s="81" t="s">
        <v>54</v>
      </c>
    </row>
    <row r="29" spans="1:19" s="83" customFormat="1" ht="10.5" customHeight="1">
      <c r="A29" s="78">
        <v>21</v>
      </c>
      <c r="B29" s="32" t="s">
        <v>165</v>
      </c>
      <c r="C29" s="84" t="s">
        <v>166</v>
      </c>
      <c r="D29" s="67" t="s">
        <v>9</v>
      </c>
      <c r="E29" s="32" t="s">
        <v>11</v>
      </c>
      <c r="F29" s="160" t="s">
        <v>154</v>
      </c>
      <c r="G29" s="54">
        <v>4</v>
      </c>
      <c r="H29" s="54">
        <v>0</v>
      </c>
      <c r="I29" s="54">
        <v>8</v>
      </c>
      <c r="J29" s="54">
        <v>8</v>
      </c>
      <c r="K29" s="54">
        <v>4</v>
      </c>
      <c r="L29" s="54">
        <v>4</v>
      </c>
      <c r="M29" s="54">
        <v>9</v>
      </c>
      <c r="N29" s="54">
        <v>7</v>
      </c>
      <c r="O29" s="54">
        <v>1</v>
      </c>
      <c r="P29" s="54">
        <v>0</v>
      </c>
      <c r="Q29" s="70">
        <f t="shared" si="0"/>
        <v>45</v>
      </c>
      <c r="R29" s="54">
        <v>0</v>
      </c>
      <c r="S29" s="81" t="s">
        <v>54</v>
      </c>
    </row>
    <row r="30" spans="1:19" s="83" customFormat="1" ht="10.5" customHeight="1">
      <c r="A30" s="195" t="s">
        <v>332</v>
      </c>
      <c r="B30" s="32" t="s">
        <v>100</v>
      </c>
      <c r="C30" s="73">
        <v>36559</v>
      </c>
      <c r="D30" s="32" t="s">
        <v>9</v>
      </c>
      <c r="E30" s="32" t="s">
        <v>11</v>
      </c>
      <c r="F30" s="74" t="s">
        <v>99</v>
      </c>
      <c r="G30" s="54">
        <v>6</v>
      </c>
      <c r="H30" s="54">
        <v>2</v>
      </c>
      <c r="I30" s="54">
        <v>3</v>
      </c>
      <c r="J30" s="54">
        <v>3</v>
      </c>
      <c r="K30" s="54">
        <v>6</v>
      </c>
      <c r="L30" s="54">
        <v>6</v>
      </c>
      <c r="M30" s="54">
        <v>9</v>
      </c>
      <c r="N30" s="54">
        <v>2</v>
      </c>
      <c r="O30" s="54">
        <v>3</v>
      </c>
      <c r="P30" s="54">
        <v>3</v>
      </c>
      <c r="Q30" s="70">
        <f t="shared" si="0"/>
        <v>43</v>
      </c>
      <c r="R30" s="54">
        <v>0</v>
      </c>
      <c r="S30" s="81" t="s">
        <v>54</v>
      </c>
    </row>
    <row r="31" spans="1:19" s="83" customFormat="1" ht="10.5" customHeight="1">
      <c r="A31" s="195" t="s">
        <v>332</v>
      </c>
      <c r="B31" s="32" t="s">
        <v>199</v>
      </c>
      <c r="C31" s="73">
        <v>35190</v>
      </c>
      <c r="D31" s="67" t="s">
        <v>9</v>
      </c>
      <c r="E31" s="32" t="s">
        <v>11</v>
      </c>
      <c r="F31" s="106" t="s">
        <v>200</v>
      </c>
      <c r="G31" s="54">
        <v>8</v>
      </c>
      <c r="H31" s="54">
        <v>3</v>
      </c>
      <c r="I31" s="54">
        <v>0</v>
      </c>
      <c r="J31" s="54">
        <v>2</v>
      </c>
      <c r="K31" s="54">
        <v>8</v>
      </c>
      <c r="L31" s="54">
        <v>7</v>
      </c>
      <c r="M31" s="54">
        <v>1</v>
      </c>
      <c r="N31" s="54">
        <v>1</v>
      </c>
      <c r="O31" s="54">
        <v>8</v>
      </c>
      <c r="P31" s="54">
        <v>5</v>
      </c>
      <c r="Q31" s="70">
        <f t="shared" si="0"/>
        <v>43</v>
      </c>
      <c r="R31" s="54">
        <v>0</v>
      </c>
      <c r="S31" s="81" t="s">
        <v>54</v>
      </c>
    </row>
    <row r="32" spans="1:19" s="83" customFormat="1" ht="10.5" customHeight="1">
      <c r="A32" s="78">
        <v>24</v>
      </c>
      <c r="B32" s="32" t="s">
        <v>171</v>
      </c>
      <c r="C32" s="82" t="s">
        <v>172</v>
      </c>
      <c r="D32" s="32" t="s">
        <v>9</v>
      </c>
      <c r="E32" s="32" t="s">
        <v>11</v>
      </c>
      <c r="F32" s="32" t="s">
        <v>154</v>
      </c>
      <c r="G32" s="54">
        <v>7</v>
      </c>
      <c r="H32" s="54">
        <v>2</v>
      </c>
      <c r="I32" s="54">
        <v>5</v>
      </c>
      <c r="J32" s="54">
        <v>0</v>
      </c>
      <c r="K32" s="54">
        <v>9</v>
      </c>
      <c r="L32" s="54">
        <v>6</v>
      </c>
      <c r="M32" s="54">
        <v>4</v>
      </c>
      <c r="N32" s="54">
        <v>0</v>
      </c>
      <c r="O32" s="54">
        <v>5</v>
      </c>
      <c r="P32" s="54">
        <v>4</v>
      </c>
      <c r="Q32" s="70">
        <f t="shared" si="0"/>
        <v>42</v>
      </c>
      <c r="R32" s="54">
        <v>0</v>
      </c>
      <c r="S32" s="81" t="s">
        <v>54</v>
      </c>
    </row>
    <row r="33" spans="1:19" s="83" customFormat="1" ht="10.5" customHeight="1">
      <c r="A33" s="78">
        <v>25</v>
      </c>
      <c r="B33" s="67" t="s">
        <v>120</v>
      </c>
      <c r="C33" s="73">
        <v>36388</v>
      </c>
      <c r="D33" s="67" t="s">
        <v>9</v>
      </c>
      <c r="E33" s="67" t="s">
        <v>11</v>
      </c>
      <c r="F33" s="74" t="s">
        <v>121</v>
      </c>
      <c r="G33" s="54">
        <v>5</v>
      </c>
      <c r="H33" s="54">
        <v>5</v>
      </c>
      <c r="I33" s="54">
        <v>3</v>
      </c>
      <c r="J33" s="54">
        <v>2</v>
      </c>
      <c r="K33" s="54">
        <v>8</v>
      </c>
      <c r="L33" s="54">
        <v>7</v>
      </c>
      <c r="M33" s="54">
        <v>1</v>
      </c>
      <c r="N33" s="54">
        <v>1</v>
      </c>
      <c r="O33" s="54">
        <v>4</v>
      </c>
      <c r="P33" s="54">
        <v>4</v>
      </c>
      <c r="Q33" s="70">
        <f t="shared" si="0"/>
        <v>40</v>
      </c>
      <c r="R33" s="54">
        <v>0</v>
      </c>
      <c r="S33" s="81" t="s">
        <v>54</v>
      </c>
    </row>
    <row r="34" spans="1:19" s="83" customFormat="1" ht="10.5" customHeight="1">
      <c r="A34" s="78">
        <v>26</v>
      </c>
      <c r="B34" s="32" t="s">
        <v>122</v>
      </c>
      <c r="C34" s="73">
        <v>36185</v>
      </c>
      <c r="D34" s="32" t="s">
        <v>9</v>
      </c>
      <c r="E34" s="32" t="s">
        <v>11</v>
      </c>
      <c r="F34" s="74" t="s">
        <v>121</v>
      </c>
      <c r="G34" s="54">
        <v>0</v>
      </c>
      <c r="H34" s="54">
        <v>0</v>
      </c>
      <c r="I34" s="54">
        <v>1</v>
      </c>
      <c r="J34" s="54">
        <v>1</v>
      </c>
      <c r="K34" s="54">
        <v>4</v>
      </c>
      <c r="L34" s="54">
        <v>0</v>
      </c>
      <c r="M34" s="54">
        <v>9</v>
      </c>
      <c r="N34" s="54">
        <v>6</v>
      </c>
      <c r="O34" s="54">
        <v>9</v>
      </c>
      <c r="P34" s="54">
        <v>9</v>
      </c>
      <c r="Q34" s="70">
        <f t="shared" si="0"/>
        <v>39</v>
      </c>
      <c r="R34" s="54">
        <v>0</v>
      </c>
      <c r="S34" s="81" t="s">
        <v>54</v>
      </c>
    </row>
    <row r="35" spans="1:19" s="83" customFormat="1" ht="10.5" customHeight="1">
      <c r="A35" s="78">
        <v>27</v>
      </c>
      <c r="B35" s="32" t="s">
        <v>79</v>
      </c>
      <c r="C35" s="73">
        <v>36362</v>
      </c>
      <c r="D35" s="32" t="s">
        <v>9</v>
      </c>
      <c r="E35" s="32" t="s">
        <v>14</v>
      </c>
      <c r="F35" s="74" t="s">
        <v>256</v>
      </c>
      <c r="G35" s="54">
        <v>1</v>
      </c>
      <c r="H35" s="54">
        <v>0</v>
      </c>
      <c r="I35" s="54">
        <v>0</v>
      </c>
      <c r="J35" s="54">
        <v>9</v>
      </c>
      <c r="K35" s="54">
        <v>1</v>
      </c>
      <c r="L35" s="54">
        <v>1</v>
      </c>
      <c r="M35" s="54">
        <v>7</v>
      </c>
      <c r="N35" s="54">
        <v>9</v>
      </c>
      <c r="O35" s="54">
        <v>0</v>
      </c>
      <c r="P35" s="54">
        <v>6</v>
      </c>
      <c r="Q35" s="70">
        <f t="shared" si="0"/>
        <v>34</v>
      </c>
      <c r="R35" s="54">
        <v>0</v>
      </c>
      <c r="S35" s="81" t="s">
        <v>54</v>
      </c>
    </row>
    <row r="36" spans="1:19" s="83" customFormat="1" ht="10.5" customHeight="1">
      <c r="A36" s="78">
        <v>28</v>
      </c>
      <c r="B36" s="32" t="s">
        <v>203</v>
      </c>
      <c r="C36" s="73">
        <v>35215</v>
      </c>
      <c r="D36" s="67" t="s">
        <v>9</v>
      </c>
      <c r="E36" s="32" t="s">
        <v>11</v>
      </c>
      <c r="F36" s="106" t="s">
        <v>200</v>
      </c>
      <c r="G36" s="54">
        <v>6</v>
      </c>
      <c r="H36" s="54">
        <v>4</v>
      </c>
      <c r="I36" s="54">
        <v>4</v>
      </c>
      <c r="J36" s="54">
        <v>2</v>
      </c>
      <c r="K36" s="54">
        <v>7</v>
      </c>
      <c r="L36" s="54">
        <v>2</v>
      </c>
      <c r="M36" s="54">
        <v>0</v>
      </c>
      <c r="N36" s="54">
        <v>0</v>
      </c>
      <c r="O36" s="54">
        <v>5</v>
      </c>
      <c r="P36" s="54">
        <v>2</v>
      </c>
      <c r="Q36" s="70">
        <f t="shared" si="0"/>
        <v>32</v>
      </c>
      <c r="R36" s="54">
        <v>0</v>
      </c>
      <c r="S36" s="81" t="s">
        <v>54</v>
      </c>
    </row>
    <row r="37" spans="1:19" s="83" customFormat="1" ht="10.5" customHeight="1">
      <c r="A37" s="78">
        <v>29</v>
      </c>
      <c r="B37" s="32" t="s">
        <v>129</v>
      </c>
      <c r="C37" s="73">
        <v>35348</v>
      </c>
      <c r="D37" s="32" t="s">
        <v>9</v>
      </c>
      <c r="E37" s="32" t="s">
        <v>11</v>
      </c>
      <c r="F37" s="74" t="s">
        <v>99</v>
      </c>
      <c r="G37" s="54">
        <v>0</v>
      </c>
      <c r="H37" s="54">
        <v>0</v>
      </c>
      <c r="I37" s="54">
        <v>8</v>
      </c>
      <c r="J37" s="54">
        <v>6</v>
      </c>
      <c r="K37" s="54">
        <v>5</v>
      </c>
      <c r="L37" s="54">
        <v>3</v>
      </c>
      <c r="M37" s="54">
        <v>5</v>
      </c>
      <c r="N37" s="54">
        <v>0</v>
      </c>
      <c r="O37" s="54">
        <v>0</v>
      </c>
      <c r="P37" s="54">
        <v>0</v>
      </c>
      <c r="Q37" s="70">
        <f t="shared" si="0"/>
        <v>27</v>
      </c>
      <c r="R37" s="54">
        <v>0</v>
      </c>
      <c r="S37" s="81" t="s">
        <v>54</v>
      </c>
    </row>
    <row r="38" spans="1:19" s="83" customFormat="1" ht="10.5" customHeight="1">
      <c r="A38" s="78">
        <v>30</v>
      </c>
      <c r="B38" s="67" t="s">
        <v>197</v>
      </c>
      <c r="C38" s="73">
        <v>36009</v>
      </c>
      <c r="D38" s="67" t="s">
        <v>9</v>
      </c>
      <c r="E38" s="67" t="s">
        <v>11</v>
      </c>
      <c r="F38" s="67" t="s">
        <v>186</v>
      </c>
      <c r="G38" s="54">
        <v>1</v>
      </c>
      <c r="H38" s="54">
        <v>1</v>
      </c>
      <c r="I38" s="54">
        <v>1</v>
      </c>
      <c r="J38" s="54">
        <v>0</v>
      </c>
      <c r="K38" s="54">
        <v>5</v>
      </c>
      <c r="L38" s="54">
        <v>5</v>
      </c>
      <c r="M38" s="54">
        <v>4</v>
      </c>
      <c r="N38" s="54">
        <v>0</v>
      </c>
      <c r="O38" s="54">
        <v>7</v>
      </c>
      <c r="P38" s="54">
        <v>0</v>
      </c>
      <c r="Q38" s="70">
        <f t="shared" si="0"/>
        <v>24</v>
      </c>
      <c r="R38" s="54">
        <v>0</v>
      </c>
      <c r="S38" s="81" t="s">
        <v>54</v>
      </c>
    </row>
    <row r="39" spans="1:19" s="83" customFormat="1" ht="10.5" customHeight="1">
      <c r="A39" s="78">
        <v>31</v>
      </c>
      <c r="B39" s="32" t="s">
        <v>101</v>
      </c>
      <c r="C39" s="84" t="s">
        <v>102</v>
      </c>
      <c r="D39" s="32" t="s">
        <v>9</v>
      </c>
      <c r="E39" s="32" t="s">
        <v>11</v>
      </c>
      <c r="F39" s="74" t="s">
        <v>99</v>
      </c>
      <c r="G39" s="54">
        <v>3</v>
      </c>
      <c r="H39" s="54">
        <v>1</v>
      </c>
      <c r="I39" s="54">
        <v>0</v>
      </c>
      <c r="J39" s="54">
        <v>0</v>
      </c>
      <c r="K39" s="54">
        <v>8</v>
      </c>
      <c r="L39" s="54">
        <v>3</v>
      </c>
      <c r="M39" s="54">
        <v>2</v>
      </c>
      <c r="N39" s="54">
        <v>0</v>
      </c>
      <c r="O39" s="54">
        <v>1</v>
      </c>
      <c r="P39" s="54">
        <v>1</v>
      </c>
      <c r="Q39" s="70">
        <f t="shared" si="0"/>
        <v>19</v>
      </c>
      <c r="R39" s="54">
        <v>0</v>
      </c>
      <c r="S39" s="81" t="s">
        <v>54</v>
      </c>
    </row>
    <row r="40" spans="1:19" s="83" customFormat="1" ht="10.5" customHeight="1">
      <c r="A40" s="87">
        <v>32</v>
      </c>
      <c r="B40" s="95" t="s">
        <v>157</v>
      </c>
      <c r="C40" s="155">
        <v>35316</v>
      </c>
      <c r="D40" s="95" t="s">
        <v>9</v>
      </c>
      <c r="E40" s="95" t="s">
        <v>11</v>
      </c>
      <c r="F40" s="194" t="s">
        <v>154</v>
      </c>
      <c r="G40" s="140">
        <v>1</v>
      </c>
      <c r="H40" s="140">
        <v>0</v>
      </c>
      <c r="I40" s="140">
        <v>0</v>
      </c>
      <c r="J40" s="140">
        <v>0</v>
      </c>
      <c r="K40" s="140">
        <v>0</v>
      </c>
      <c r="L40" s="140">
        <v>1</v>
      </c>
      <c r="M40" s="140">
        <v>0</v>
      </c>
      <c r="N40" s="140">
        <v>0</v>
      </c>
      <c r="O40" s="140">
        <v>0</v>
      </c>
      <c r="P40" s="140">
        <v>1</v>
      </c>
      <c r="Q40" s="141">
        <f t="shared" si="0"/>
        <v>3</v>
      </c>
      <c r="R40" s="140">
        <v>0</v>
      </c>
      <c r="S40" s="142" t="s">
        <v>54</v>
      </c>
    </row>
    <row r="41" spans="1:19" s="83" customFormat="1" ht="12">
      <c r="A41" s="75"/>
      <c r="B41" s="32"/>
      <c r="C41" s="73"/>
      <c r="D41" s="32"/>
      <c r="E41" s="32"/>
      <c r="F41" s="160"/>
      <c r="G41" s="75"/>
      <c r="H41" s="75"/>
      <c r="I41" s="76"/>
      <c r="J41" s="72"/>
      <c r="K41" s="72"/>
      <c r="L41" s="72"/>
      <c r="M41" s="72"/>
      <c r="N41" s="72"/>
      <c r="O41" s="72"/>
      <c r="P41" s="72"/>
      <c r="Q41" s="70"/>
      <c r="R41" s="80"/>
      <c r="S41" s="80"/>
    </row>
    <row r="42" spans="1:19" s="83" customFormat="1" ht="10.5">
      <c r="A42" s="209" t="s">
        <v>24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</row>
    <row r="43" spans="1:19" s="83" customFormat="1" ht="10.5">
      <c r="A43" s="209" t="s">
        <v>37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</row>
    <row r="44" spans="1:18" s="83" customFormat="1" ht="4.5" customHeight="1">
      <c r="A44" s="97"/>
      <c r="B44" s="97"/>
      <c r="C44" s="97"/>
      <c r="D44" s="97"/>
      <c r="E44" s="97"/>
      <c r="F44" s="97"/>
      <c r="G44" s="97"/>
      <c r="H44" s="97"/>
      <c r="I44" s="97"/>
      <c r="Q44" s="96"/>
      <c r="R44" s="96"/>
    </row>
    <row r="45" spans="1:19" s="83" customFormat="1" ht="11.25" customHeight="1">
      <c r="A45" s="210" t="s">
        <v>0</v>
      </c>
      <c r="B45" s="197" t="s">
        <v>1</v>
      </c>
      <c r="C45" s="197" t="s">
        <v>2</v>
      </c>
      <c r="D45" s="197" t="s">
        <v>3</v>
      </c>
      <c r="E45" s="197" t="s">
        <v>4</v>
      </c>
      <c r="F45" s="197" t="s">
        <v>5</v>
      </c>
      <c r="G45" s="212" t="s">
        <v>40</v>
      </c>
      <c r="H45" s="212"/>
      <c r="I45" s="212"/>
      <c r="J45" s="212"/>
      <c r="K45" s="212"/>
      <c r="L45" s="212"/>
      <c r="M45" s="212"/>
      <c r="N45" s="212"/>
      <c r="O45" s="212"/>
      <c r="P45" s="212"/>
      <c r="Q45" s="197" t="s">
        <v>7</v>
      </c>
      <c r="R45" s="197">
        <v>10</v>
      </c>
      <c r="S45" s="207" t="s">
        <v>42</v>
      </c>
    </row>
    <row r="46" spans="1:19" s="100" customFormat="1" ht="10.5">
      <c r="A46" s="211"/>
      <c r="B46" s="198"/>
      <c r="C46" s="198"/>
      <c r="D46" s="198"/>
      <c r="E46" s="198"/>
      <c r="F46" s="198"/>
      <c r="G46" s="98">
        <v>1</v>
      </c>
      <c r="H46" s="98">
        <v>2</v>
      </c>
      <c r="I46" s="99">
        <v>3</v>
      </c>
      <c r="J46" s="98">
        <v>4</v>
      </c>
      <c r="K46" s="98">
        <v>5</v>
      </c>
      <c r="L46" s="98">
        <v>6</v>
      </c>
      <c r="M46" s="98">
        <v>7</v>
      </c>
      <c r="N46" s="98">
        <v>8</v>
      </c>
      <c r="O46" s="98">
        <v>9</v>
      </c>
      <c r="P46" s="98">
        <v>10</v>
      </c>
      <c r="Q46" s="198"/>
      <c r="R46" s="198"/>
      <c r="S46" s="208"/>
    </row>
    <row r="47" spans="1:19" s="77" customFormat="1" ht="10.5" customHeight="1">
      <c r="A47" s="92">
        <v>1</v>
      </c>
      <c r="B47" s="67" t="s">
        <v>234</v>
      </c>
      <c r="C47" s="73">
        <v>35237</v>
      </c>
      <c r="D47" s="67" t="s">
        <v>9</v>
      </c>
      <c r="E47" s="67" t="s">
        <v>16</v>
      </c>
      <c r="F47" s="91" t="s">
        <v>235</v>
      </c>
      <c r="G47" s="54">
        <v>10</v>
      </c>
      <c r="H47" s="54">
        <v>10</v>
      </c>
      <c r="I47" s="54">
        <v>7</v>
      </c>
      <c r="J47" s="54">
        <v>9</v>
      </c>
      <c r="K47" s="54">
        <v>10</v>
      </c>
      <c r="L47" s="54">
        <v>8</v>
      </c>
      <c r="M47" s="54">
        <v>8</v>
      </c>
      <c r="N47" s="54">
        <v>8</v>
      </c>
      <c r="O47" s="54">
        <v>9</v>
      </c>
      <c r="P47" s="54">
        <v>9</v>
      </c>
      <c r="Q47" s="70">
        <f aca="true" t="shared" si="1" ref="Q47:Q78">SUM(G47:P47)</f>
        <v>88</v>
      </c>
      <c r="R47" s="72">
        <v>3</v>
      </c>
      <c r="S47" s="102">
        <v>3</v>
      </c>
    </row>
    <row r="48" spans="1:19" s="77" customFormat="1" ht="10.5" customHeight="1">
      <c r="A48" s="92">
        <v>2</v>
      </c>
      <c r="B48" s="32" t="s">
        <v>280</v>
      </c>
      <c r="C48" s="73">
        <v>35671</v>
      </c>
      <c r="D48" s="32" t="s">
        <v>310</v>
      </c>
      <c r="E48" s="32" t="s">
        <v>292</v>
      </c>
      <c r="F48" s="32" t="s">
        <v>351</v>
      </c>
      <c r="G48" s="54">
        <v>10</v>
      </c>
      <c r="H48" s="54">
        <v>9</v>
      </c>
      <c r="I48" s="54">
        <v>8</v>
      </c>
      <c r="J48" s="54">
        <v>7</v>
      </c>
      <c r="K48" s="54">
        <v>10</v>
      </c>
      <c r="L48" s="54">
        <v>10</v>
      </c>
      <c r="M48" s="54">
        <v>8</v>
      </c>
      <c r="N48" s="54">
        <v>5</v>
      </c>
      <c r="O48" s="54">
        <v>10</v>
      </c>
      <c r="P48" s="54">
        <v>8</v>
      </c>
      <c r="Q48" s="70">
        <f t="shared" si="1"/>
        <v>85</v>
      </c>
      <c r="R48" s="72">
        <v>4</v>
      </c>
      <c r="S48" s="93">
        <v>3</v>
      </c>
    </row>
    <row r="49" spans="1:19" s="77" customFormat="1" ht="10.5" customHeight="1">
      <c r="A49" s="92">
        <v>3</v>
      </c>
      <c r="B49" s="32" t="s">
        <v>183</v>
      </c>
      <c r="C49" s="163" t="s">
        <v>184</v>
      </c>
      <c r="D49" s="32" t="s">
        <v>9</v>
      </c>
      <c r="E49" s="32" t="s">
        <v>11</v>
      </c>
      <c r="F49" s="74" t="s">
        <v>103</v>
      </c>
      <c r="G49" s="54">
        <v>10</v>
      </c>
      <c r="H49" s="54">
        <v>8</v>
      </c>
      <c r="I49" s="54">
        <v>8</v>
      </c>
      <c r="J49" s="54">
        <v>7</v>
      </c>
      <c r="K49" s="54">
        <v>9</v>
      </c>
      <c r="L49" s="54">
        <v>9</v>
      </c>
      <c r="M49" s="54">
        <v>7</v>
      </c>
      <c r="N49" s="54">
        <v>6</v>
      </c>
      <c r="O49" s="54">
        <v>9</v>
      </c>
      <c r="P49" s="54">
        <v>8</v>
      </c>
      <c r="Q49" s="70">
        <f t="shared" si="1"/>
        <v>81</v>
      </c>
      <c r="R49" s="72">
        <v>1</v>
      </c>
      <c r="S49" s="93" t="s">
        <v>55</v>
      </c>
    </row>
    <row r="50" spans="1:19" s="77" customFormat="1" ht="10.5" customHeight="1">
      <c r="A50" s="195" t="s">
        <v>333</v>
      </c>
      <c r="B50" s="107" t="s">
        <v>128</v>
      </c>
      <c r="C50" s="90">
        <v>35391</v>
      </c>
      <c r="D50" s="38" t="s">
        <v>9</v>
      </c>
      <c r="E50" s="38" t="s">
        <v>10</v>
      </c>
      <c r="F50" s="106" t="s">
        <v>103</v>
      </c>
      <c r="G50" s="54">
        <v>8</v>
      </c>
      <c r="H50" s="54">
        <v>8</v>
      </c>
      <c r="I50" s="54">
        <v>8</v>
      </c>
      <c r="J50" s="54">
        <v>8</v>
      </c>
      <c r="K50" s="54">
        <v>10</v>
      </c>
      <c r="L50" s="54">
        <v>8</v>
      </c>
      <c r="M50" s="54">
        <v>7</v>
      </c>
      <c r="N50" s="54">
        <v>7</v>
      </c>
      <c r="O50" s="54">
        <v>9</v>
      </c>
      <c r="P50" s="54">
        <v>5</v>
      </c>
      <c r="Q50" s="70">
        <f t="shared" si="1"/>
        <v>78</v>
      </c>
      <c r="R50" s="63">
        <v>1</v>
      </c>
      <c r="S50" s="93" t="s">
        <v>52</v>
      </c>
    </row>
    <row r="51" spans="1:19" s="77" customFormat="1" ht="10.5" customHeight="1">
      <c r="A51" s="195" t="s">
        <v>333</v>
      </c>
      <c r="B51" s="86" t="s">
        <v>180</v>
      </c>
      <c r="C51" s="90">
        <v>36190</v>
      </c>
      <c r="D51" s="67" t="s">
        <v>9</v>
      </c>
      <c r="E51" s="67" t="s">
        <v>11</v>
      </c>
      <c r="F51" s="91" t="s">
        <v>103</v>
      </c>
      <c r="G51" s="54">
        <v>9</v>
      </c>
      <c r="H51" s="54">
        <v>7</v>
      </c>
      <c r="I51" s="54">
        <v>7</v>
      </c>
      <c r="J51" s="54">
        <v>6</v>
      </c>
      <c r="K51" s="54">
        <v>9</v>
      </c>
      <c r="L51" s="54">
        <v>8</v>
      </c>
      <c r="M51" s="54">
        <v>7</v>
      </c>
      <c r="N51" s="54">
        <v>7</v>
      </c>
      <c r="O51" s="54">
        <v>10</v>
      </c>
      <c r="P51" s="54">
        <v>8</v>
      </c>
      <c r="Q51" s="70">
        <f t="shared" si="1"/>
        <v>78</v>
      </c>
      <c r="R51" s="63">
        <v>1</v>
      </c>
      <c r="S51" s="93" t="s">
        <v>52</v>
      </c>
    </row>
    <row r="52" spans="1:19" s="77" customFormat="1" ht="10.5" customHeight="1">
      <c r="A52" s="92">
        <v>6</v>
      </c>
      <c r="B52" s="107" t="s">
        <v>49</v>
      </c>
      <c r="C52" s="79" t="s">
        <v>182</v>
      </c>
      <c r="D52" s="38" t="s">
        <v>9</v>
      </c>
      <c r="E52" s="38" t="s">
        <v>11</v>
      </c>
      <c r="F52" s="106" t="s">
        <v>103</v>
      </c>
      <c r="G52" s="54">
        <v>9</v>
      </c>
      <c r="H52" s="54">
        <v>9</v>
      </c>
      <c r="I52" s="54">
        <v>9</v>
      </c>
      <c r="J52" s="54">
        <v>4</v>
      </c>
      <c r="K52" s="54">
        <v>9</v>
      </c>
      <c r="L52" s="54">
        <v>7</v>
      </c>
      <c r="M52" s="54">
        <v>7</v>
      </c>
      <c r="N52" s="54">
        <v>7</v>
      </c>
      <c r="O52" s="54">
        <v>8</v>
      </c>
      <c r="P52" s="54">
        <v>8</v>
      </c>
      <c r="Q52" s="70">
        <f t="shared" si="1"/>
        <v>77</v>
      </c>
      <c r="R52" s="63">
        <v>0</v>
      </c>
      <c r="S52" s="93" t="s">
        <v>52</v>
      </c>
    </row>
    <row r="53" spans="1:19" s="77" customFormat="1" ht="10.5" customHeight="1">
      <c r="A53" s="92">
        <v>7</v>
      </c>
      <c r="B53" s="86" t="s">
        <v>64</v>
      </c>
      <c r="C53" s="85" t="s">
        <v>231</v>
      </c>
      <c r="D53" s="67" t="s">
        <v>9</v>
      </c>
      <c r="E53" s="32" t="s">
        <v>11</v>
      </c>
      <c r="F53" s="32" t="s">
        <v>212</v>
      </c>
      <c r="G53" s="54">
        <v>9</v>
      </c>
      <c r="H53" s="54">
        <v>9</v>
      </c>
      <c r="I53" s="54">
        <v>8</v>
      </c>
      <c r="J53" s="54">
        <v>5</v>
      </c>
      <c r="K53" s="54">
        <v>10</v>
      </c>
      <c r="L53" s="54">
        <v>10</v>
      </c>
      <c r="M53" s="54">
        <v>7</v>
      </c>
      <c r="N53" s="54">
        <v>6</v>
      </c>
      <c r="O53" s="54">
        <v>7</v>
      </c>
      <c r="P53" s="54">
        <v>5</v>
      </c>
      <c r="Q53" s="70">
        <f t="shared" si="1"/>
        <v>76</v>
      </c>
      <c r="R53" s="80">
        <v>2</v>
      </c>
      <c r="S53" s="93" t="s">
        <v>52</v>
      </c>
    </row>
    <row r="54" spans="1:19" s="77" customFormat="1" ht="10.5" customHeight="1">
      <c r="A54" s="92">
        <v>8</v>
      </c>
      <c r="B54" s="32" t="s">
        <v>65</v>
      </c>
      <c r="C54" s="73">
        <v>36337</v>
      </c>
      <c r="D54" s="67" t="s">
        <v>9</v>
      </c>
      <c r="E54" s="67" t="s">
        <v>11</v>
      </c>
      <c r="F54" s="91" t="s">
        <v>212</v>
      </c>
      <c r="G54" s="54">
        <v>9</v>
      </c>
      <c r="H54" s="54">
        <v>10</v>
      </c>
      <c r="I54" s="54">
        <v>8</v>
      </c>
      <c r="J54" s="54">
        <v>8</v>
      </c>
      <c r="K54" s="54">
        <v>9</v>
      </c>
      <c r="L54" s="54">
        <v>7</v>
      </c>
      <c r="M54" s="54">
        <v>4</v>
      </c>
      <c r="N54" s="54">
        <v>8</v>
      </c>
      <c r="O54" s="54">
        <v>6</v>
      </c>
      <c r="P54" s="54">
        <v>7</v>
      </c>
      <c r="Q54" s="70">
        <f t="shared" si="1"/>
        <v>76</v>
      </c>
      <c r="R54" s="80">
        <v>1</v>
      </c>
      <c r="S54" s="93" t="s">
        <v>52</v>
      </c>
    </row>
    <row r="55" spans="1:19" s="77" customFormat="1" ht="10.5" customHeight="1">
      <c r="A55" s="195" t="s">
        <v>331</v>
      </c>
      <c r="B55" s="32" t="s">
        <v>110</v>
      </c>
      <c r="C55" s="144">
        <v>35558</v>
      </c>
      <c r="D55" s="38" t="s">
        <v>9</v>
      </c>
      <c r="E55" s="38" t="s">
        <v>11</v>
      </c>
      <c r="F55" s="74" t="s">
        <v>103</v>
      </c>
      <c r="G55" s="54">
        <v>7</v>
      </c>
      <c r="H55" s="54">
        <v>6</v>
      </c>
      <c r="I55" s="54">
        <v>6</v>
      </c>
      <c r="J55" s="54">
        <v>7</v>
      </c>
      <c r="K55" s="54">
        <v>10</v>
      </c>
      <c r="L55" s="54">
        <v>8</v>
      </c>
      <c r="M55" s="54">
        <v>9</v>
      </c>
      <c r="N55" s="54">
        <v>7</v>
      </c>
      <c r="O55" s="54">
        <v>7</v>
      </c>
      <c r="P55" s="54">
        <v>5</v>
      </c>
      <c r="Q55" s="70">
        <f t="shared" si="1"/>
        <v>72</v>
      </c>
      <c r="R55" s="75">
        <v>1</v>
      </c>
      <c r="S55" s="93" t="s">
        <v>52</v>
      </c>
    </row>
    <row r="56" spans="1:19" s="77" customFormat="1" ht="10.5" customHeight="1">
      <c r="A56" s="195" t="s">
        <v>331</v>
      </c>
      <c r="B56" s="66" t="s">
        <v>191</v>
      </c>
      <c r="C56" s="163" t="s">
        <v>192</v>
      </c>
      <c r="D56" s="66" t="s">
        <v>9</v>
      </c>
      <c r="E56" s="66" t="s">
        <v>11</v>
      </c>
      <c r="F56" s="91" t="s">
        <v>186</v>
      </c>
      <c r="G56" s="54">
        <v>5</v>
      </c>
      <c r="H56" s="54">
        <v>5</v>
      </c>
      <c r="I56" s="54">
        <v>9</v>
      </c>
      <c r="J56" s="54">
        <v>8</v>
      </c>
      <c r="K56" s="54">
        <v>7</v>
      </c>
      <c r="L56" s="54">
        <v>5</v>
      </c>
      <c r="M56" s="54">
        <v>10</v>
      </c>
      <c r="N56" s="54">
        <v>9</v>
      </c>
      <c r="O56" s="54">
        <v>7</v>
      </c>
      <c r="P56" s="54">
        <v>7</v>
      </c>
      <c r="Q56" s="70">
        <f t="shared" si="1"/>
        <v>72</v>
      </c>
      <c r="R56" s="72">
        <v>1</v>
      </c>
      <c r="S56" s="93" t="s">
        <v>52</v>
      </c>
    </row>
    <row r="57" spans="1:19" s="77" customFormat="1" ht="10.5" customHeight="1">
      <c r="A57" s="92">
        <v>11</v>
      </c>
      <c r="B57" s="67" t="s">
        <v>188</v>
      </c>
      <c r="C57" s="73">
        <v>35329</v>
      </c>
      <c r="D57" s="67" t="s">
        <v>9</v>
      </c>
      <c r="E57" s="67" t="s">
        <v>11</v>
      </c>
      <c r="F57" s="91" t="s">
        <v>186</v>
      </c>
      <c r="G57" s="54">
        <v>7</v>
      </c>
      <c r="H57" s="54">
        <v>0</v>
      </c>
      <c r="I57" s="54">
        <v>8</v>
      </c>
      <c r="J57" s="54">
        <v>8</v>
      </c>
      <c r="K57" s="54">
        <v>6</v>
      </c>
      <c r="L57" s="54">
        <v>6</v>
      </c>
      <c r="M57" s="54">
        <v>9</v>
      </c>
      <c r="N57" s="54">
        <v>9</v>
      </c>
      <c r="O57" s="54">
        <v>9</v>
      </c>
      <c r="P57" s="54">
        <v>8</v>
      </c>
      <c r="Q57" s="70">
        <f t="shared" si="1"/>
        <v>70</v>
      </c>
      <c r="R57" s="72">
        <v>0</v>
      </c>
      <c r="S57" s="93" t="s">
        <v>52</v>
      </c>
    </row>
    <row r="58" spans="1:19" s="77" customFormat="1" ht="10.5" customHeight="1">
      <c r="A58" s="92">
        <v>12</v>
      </c>
      <c r="B58" s="107" t="s">
        <v>70</v>
      </c>
      <c r="C58" s="90">
        <v>36046</v>
      </c>
      <c r="D58" s="32" t="s">
        <v>9</v>
      </c>
      <c r="E58" s="38" t="s">
        <v>11</v>
      </c>
      <c r="F58" s="106" t="s">
        <v>103</v>
      </c>
      <c r="G58" s="54">
        <v>5</v>
      </c>
      <c r="H58" s="54">
        <v>4</v>
      </c>
      <c r="I58" s="54">
        <v>7</v>
      </c>
      <c r="J58" s="54">
        <v>8</v>
      </c>
      <c r="K58" s="54">
        <v>9</v>
      </c>
      <c r="L58" s="54">
        <v>9</v>
      </c>
      <c r="M58" s="54">
        <v>8</v>
      </c>
      <c r="N58" s="54">
        <v>4</v>
      </c>
      <c r="O58" s="54">
        <v>6</v>
      </c>
      <c r="P58" s="54">
        <v>9</v>
      </c>
      <c r="Q58" s="70">
        <f t="shared" si="1"/>
        <v>69</v>
      </c>
      <c r="R58" s="63">
        <v>0</v>
      </c>
      <c r="S58" s="93" t="s">
        <v>53</v>
      </c>
    </row>
    <row r="59" spans="1:19" s="77" customFormat="1" ht="10.5" customHeight="1">
      <c r="A59" s="92">
        <v>13</v>
      </c>
      <c r="B59" s="6" t="s">
        <v>108</v>
      </c>
      <c r="C59" s="53" t="s">
        <v>109</v>
      </c>
      <c r="D59" s="6" t="s">
        <v>9</v>
      </c>
      <c r="E59" s="32" t="s">
        <v>11</v>
      </c>
      <c r="F59" s="6" t="s">
        <v>103</v>
      </c>
      <c r="G59" s="54">
        <v>7</v>
      </c>
      <c r="H59" s="54">
        <v>7</v>
      </c>
      <c r="I59" s="54">
        <v>8</v>
      </c>
      <c r="J59" s="54">
        <v>10</v>
      </c>
      <c r="K59" s="54">
        <v>6</v>
      </c>
      <c r="L59" s="54">
        <v>9</v>
      </c>
      <c r="M59" s="54">
        <v>7</v>
      </c>
      <c r="N59" s="54">
        <v>6</v>
      </c>
      <c r="O59" s="54">
        <v>0</v>
      </c>
      <c r="P59" s="54">
        <v>8</v>
      </c>
      <c r="Q59" s="70">
        <f t="shared" si="1"/>
        <v>68</v>
      </c>
      <c r="R59" s="72">
        <v>1</v>
      </c>
      <c r="S59" s="93" t="s">
        <v>53</v>
      </c>
    </row>
    <row r="60" spans="1:19" s="83" customFormat="1" ht="10.5" customHeight="1">
      <c r="A60" s="92">
        <v>14</v>
      </c>
      <c r="B60" s="32" t="s">
        <v>218</v>
      </c>
      <c r="C60" s="73">
        <v>36275</v>
      </c>
      <c r="D60" s="32" t="s">
        <v>9</v>
      </c>
      <c r="E60" s="32" t="s">
        <v>11</v>
      </c>
      <c r="F60" s="106" t="s">
        <v>212</v>
      </c>
      <c r="G60" s="54">
        <v>8</v>
      </c>
      <c r="H60" s="54">
        <v>7</v>
      </c>
      <c r="I60" s="54">
        <v>7</v>
      </c>
      <c r="J60" s="54">
        <v>7</v>
      </c>
      <c r="K60" s="54">
        <v>9</v>
      </c>
      <c r="L60" s="54">
        <v>8</v>
      </c>
      <c r="M60" s="54">
        <v>8</v>
      </c>
      <c r="N60" s="54">
        <v>0</v>
      </c>
      <c r="O60" s="54">
        <v>7</v>
      </c>
      <c r="P60" s="54">
        <v>6</v>
      </c>
      <c r="Q60" s="70">
        <f t="shared" si="1"/>
        <v>67</v>
      </c>
      <c r="R60" s="72">
        <v>0</v>
      </c>
      <c r="S60" s="93" t="s">
        <v>53</v>
      </c>
    </row>
    <row r="61" spans="1:20" s="77" customFormat="1" ht="10.5" customHeight="1">
      <c r="A61" s="92">
        <v>15</v>
      </c>
      <c r="B61" s="32" t="s">
        <v>170</v>
      </c>
      <c r="C61" s="73">
        <v>35240</v>
      </c>
      <c r="D61" s="67" t="s">
        <v>9</v>
      </c>
      <c r="E61" s="32" t="s">
        <v>11</v>
      </c>
      <c r="F61" s="160" t="s">
        <v>154</v>
      </c>
      <c r="G61" s="54">
        <v>7</v>
      </c>
      <c r="H61" s="54">
        <v>5</v>
      </c>
      <c r="I61" s="54">
        <v>9</v>
      </c>
      <c r="J61" s="54">
        <v>7</v>
      </c>
      <c r="K61" s="54">
        <v>9</v>
      </c>
      <c r="L61" s="54">
        <v>8</v>
      </c>
      <c r="M61" s="54">
        <v>7</v>
      </c>
      <c r="N61" s="54">
        <v>5</v>
      </c>
      <c r="O61" s="54">
        <v>6</v>
      </c>
      <c r="P61" s="54">
        <v>3</v>
      </c>
      <c r="Q61" s="70">
        <f t="shared" si="1"/>
        <v>66</v>
      </c>
      <c r="R61" s="72">
        <v>0</v>
      </c>
      <c r="S61" s="93" t="s">
        <v>53</v>
      </c>
      <c r="T61" s="93"/>
    </row>
    <row r="62" spans="1:20" s="77" customFormat="1" ht="10.5" customHeight="1">
      <c r="A62" s="92">
        <v>16</v>
      </c>
      <c r="B62" s="32" t="s">
        <v>217</v>
      </c>
      <c r="C62" s="73">
        <v>35446</v>
      </c>
      <c r="D62" s="32" t="s">
        <v>9</v>
      </c>
      <c r="E62" s="32" t="s">
        <v>11</v>
      </c>
      <c r="F62" s="74" t="s">
        <v>212</v>
      </c>
      <c r="G62" s="54">
        <v>10</v>
      </c>
      <c r="H62" s="54">
        <v>7</v>
      </c>
      <c r="I62" s="54">
        <v>7</v>
      </c>
      <c r="J62" s="54">
        <v>0</v>
      </c>
      <c r="K62" s="54">
        <v>8</v>
      </c>
      <c r="L62" s="54">
        <v>8</v>
      </c>
      <c r="M62" s="54">
        <v>5</v>
      </c>
      <c r="N62" s="54">
        <v>5</v>
      </c>
      <c r="O62" s="54">
        <v>8</v>
      </c>
      <c r="P62" s="54">
        <v>7</v>
      </c>
      <c r="Q62" s="70">
        <f t="shared" si="1"/>
        <v>65</v>
      </c>
      <c r="R62" s="72">
        <v>1</v>
      </c>
      <c r="S62" s="93" t="s">
        <v>53</v>
      </c>
      <c r="T62" s="72"/>
    </row>
    <row r="63" spans="1:20" s="77" customFormat="1" ht="10.5" customHeight="1">
      <c r="A63" s="195" t="s">
        <v>337</v>
      </c>
      <c r="B63" s="67" t="s">
        <v>190</v>
      </c>
      <c r="C63" s="73">
        <v>35082</v>
      </c>
      <c r="D63" s="67" t="s">
        <v>9</v>
      </c>
      <c r="E63" s="67" t="s">
        <v>11</v>
      </c>
      <c r="F63" s="91" t="s">
        <v>186</v>
      </c>
      <c r="G63" s="54">
        <v>8</v>
      </c>
      <c r="H63" s="54">
        <v>3</v>
      </c>
      <c r="I63" s="54">
        <v>8</v>
      </c>
      <c r="J63" s="54">
        <v>7</v>
      </c>
      <c r="K63" s="54">
        <v>6</v>
      </c>
      <c r="L63" s="54">
        <v>4</v>
      </c>
      <c r="M63" s="54">
        <v>8</v>
      </c>
      <c r="N63" s="54">
        <v>8</v>
      </c>
      <c r="O63" s="54">
        <v>7</v>
      </c>
      <c r="P63" s="54">
        <v>6</v>
      </c>
      <c r="Q63" s="70">
        <f t="shared" si="1"/>
        <v>65</v>
      </c>
      <c r="R63" s="72">
        <v>0</v>
      </c>
      <c r="S63" s="93" t="s">
        <v>53</v>
      </c>
      <c r="T63" s="72"/>
    </row>
    <row r="64" spans="1:19" s="77" customFormat="1" ht="10.5" customHeight="1">
      <c r="A64" s="195" t="s">
        <v>337</v>
      </c>
      <c r="B64" s="32" t="s">
        <v>216</v>
      </c>
      <c r="C64" s="73">
        <v>35692</v>
      </c>
      <c r="D64" s="32" t="s">
        <v>9</v>
      </c>
      <c r="E64" s="32" t="s">
        <v>10</v>
      </c>
      <c r="F64" s="32" t="s">
        <v>103</v>
      </c>
      <c r="G64" s="54">
        <v>9</v>
      </c>
      <c r="H64" s="54">
        <v>7</v>
      </c>
      <c r="I64" s="54">
        <v>7</v>
      </c>
      <c r="J64" s="54">
        <v>5</v>
      </c>
      <c r="K64" s="54">
        <v>6</v>
      </c>
      <c r="L64" s="54">
        <v>6</v>
      </c>
      <c r="M64" s="54">
        <v>5</v>
      </c>
      <c r="N64" s="54">
        <v>4</v>
      </c>
      <c r="O64" s="54">
        <v>8</v>
      </c>
      <c r="P64" s="54">
        <v>8</v>
      </c>
      <c r="Q64" s="70">
        <f t="shared" si="1"/>
        <v>65</v>
      </c>
      <c r="R64" s="80">
        <v>0</v>
      </c>
      <c r="S64" s="93" t="s">
        <v>53</v>
      </c>
    </row>
    <row r="65" spans="1:19" s="77" customFormat="1" ht="10.5" customHeight="1">
      <c r="A65" s="195" t="s">
        <v>338</v>
      </c>
      <c r="B65" s="158" t="s">
        <v>161</v>
      </c>
      <c r="C65" s="90">
        <v>35070</v>
      </c>
      <c r="D65" s="159" t="s">
        <v>9</v>
      </c>
      <c r="E65" s="159" t="s">
        <v>11</v>
      </c>
      <c r="F65" s="160" t="s">
        <v>154</v>
      </c>
      <c r="G65" s="54">
        <v>6</v>
      </c>
      <c r="H65" s="54">
        <v>2</v>
      </c>
      <c r="I65" s="54">
        <v>9</v>
      </c>
      <c r="J65" s="54">
        <v>8</v>
      </c>
      <c r="K65" s="54">
        <v>7</v>
      </c>
      <c r="L65" s="54">
        <v>5</v>
      </c>
      <c r="M65" s="54">
        <v>10</v>
      </c>
      <c r="N65" s="54">
        <v>7</v>
      </c>
      <c r="O65" s="54">
        <v>5</v>
      </c>
      <c r="P65" s="54">
        <v>5</v>
      </c>
      <c r="Q65" s="70">
        <f t="shared" si="1"/>
        <v>64</v>
      </c>
      <c r="R65" s="63">
        <v>1</v>
      </c>
      <c r="S65" s="93" t="s">
        <v>53</v>
      </c>
    </row>
    <row r="66" spans="1:19" s="77" customFormat="1" ht="10.5" customHeight="1">
      <c r="A66" s="195" t="s">
        <v>338</v>
      </c>
      <c r="B66" s="32" t="s">
        <v>219</v>
      </c>
      <c r="C66" s="84" t="s">
        <v>220</v>
      </c>
      <c r="D66" s="67" t="s">
        <v>9</v>
      </c>
      <c r="E66" s="67" t="s">
        <v>11</v>
      </c>
      <c r="F66" s="91" t="s">
        <v>212</v>
      </c>
      <c r="G66" s="54">
        <v>8</v>
      </c>
      <c r="H66" s="54">
        <v>7</v>
      </c>
      <c r="I66" s="54">
        <v>7</v>
      </c>
      <c r="J66" s="54">
        <v>7</v>
      </c>
      <c r="K66" s="54">
        <v>10</v>
      </c>
      <c r="L66" s="54">
        <v>8</v>
      </c>
      <c r="M66" s="54">
        <v>4</v>
      </c>
      <c r="N66" s="54">
        <v>3</v>
      </c>
      <c r="O66" s="54">
        <v>5</v>
      </c>
      <c r="P66" s="54">
        <v>5</v>
      </c>
      <c r="Q66" s="70">
        <f t="shared" si="1"/>
        <v>64</v>
      </c>
      <c r="R66" s="80">
        <v>1</v>
      </c>
      <c r="S66" s="93" t="s">
        <v>53</v>
      </c>
    </row>
    <row r="67" spans="1:19" s="77" customFormat="1" ht="10.5" customHeight="1">
      <c r="A67" s="92">
        <v>21</v>
      </c>
      <c r="B67" s="32" t="s">
        <v>71</v>
      </c>
      <c r="C67" s="73">
        <v>36988</v>
      </c>
      <c r="D67" s="32" t="s">
        <v>9</v>
      </c>
      <c r="E67" s="32" t="s">
        <v>11</v>
      </c>
      <c r="F67" s="74" t="s">
        <v>103</v>
      </c>
      <c r="G67" s="54">
        <v>6</v>
      </c>
      <c r="H67" s="54">
        <v>6</v>
      </c>
      <c r="I67" s="54">
        <v>3</v>
      </c>
      <c r="J67" s="54">
        <v>6</v>
      </c>
      <c r="K67" s="54">
        <v>10</v>
      </c>
      <c r="L67" s="54">
        <v>6</v>
      </c>
      <c r="M67" s="54">
        <v>8</v>
      </c>
      <c r="N67" s="54">
        <v>6</v>
      </c>
      <c r="O67" s="54">
        <v>3</v>
      </c>
      <c r="P67" s="54">
        <v>9</v>
      </c>
      <c r="Q67" s="70">
        <f t="shared" si="1"/>
        <v>63</v>
      </c>
      <c r="R67" s="80">
        <v>1</v>
      </c>
      <c r="S67" s="93" t="s">
        <v>53</v>
      </c>
    </row>
    <row r="68" spans="1:19" s="77" customFormat="1" ht="10.5" customHeight="1">
      <c r="A68" s="92">
        <v>22</v>
      </c>
      <c r="B68" s="67" t="s">
        <v>260</v>
      </c>
      <c r="C68" s="73">
        <v>36853</v>
      </c>
      <c r="D68" s="67" t="s">
        <v>9</v>
      </c>
      <c r="E68" s="67" t="s">
        <v>12</v>
      </c>
      <c r="F68" s="91" t="s">
        <v>253</v>
      </c>
      <c r="G68" s="54">
        <v>9</v>
      </c>
      <c r="H68" s="54">
        <v>8</v>
      </c>
      <c r="I68" s="54">
        <v>7</v>
      </c>
      <c r="J68" s="54">
        <v>7</v>
      </c>
      <c r="K68" s="54">
        <v>8</v>
      </c>
      <c r="L68" s="54">
        <v>6</v>
      </c>
      <c r="M68" s="54">
        <v>5</v>
      </c>
      <c r="N68" s="54">
        <v>3</v>
      </c>
      <c r="O68" s="54">
        <v>7</v>
      </c>
      <c r="P68" s="54">
        <v>2</v>
      </c>
      <c r="Q68" s="70">
        <f t="shared" si="1"/>
        <v>62</v>
      </c>
      <c r="R68" s="80">
        <v>0</v>
      </c>
      <c r="S68" s="93" t="s">
        <v>53</v>
      </c>
    </row>
    <row r="69" spans="1:19" s="83" customFormat="1" ht="10.5" customHeight="1">
      <c r="A69" s="92">
        <v>23</v>
      </c>
      <c r="B69" s="32" t="s">
        <v>274</v>
      </c>
      <c r="C69" s="73">
        <v>35727</v>
      </c>
      <c r="D69" s="32" t="s">
        <v>310</v>
      </c>
      <c r="E69" s="32" t="s">
        <v>292</v>
      </c>
      <c r="F69" s="32" t="s">
        <v>351</v>
      </c>
      <c r="G69" s="54">
        <v>10</v>
      </c>
      <c r="H69" s="54">
        <v>5</v>
      </c>
      <c r="I69" s="54">
        <v>3</v>
      </c>
      <c r="J69" s="54">
        <v>10</v>
      </c>
      <c r="K69" s="54">
        <v>6</v>
      </c>
      <c r="L69" s="54">
        <v>8</v>
      </c>
      <c r="M69" s="54">
        <v>7</v>
      </c>
      <c r="N69" s="54">
        <v>5</v>
      </c>
      <c r="O69" s="54">
        <v>1</v>
      </c>
      <c r="P69" s="54">
        <v>5</v>
      </c>
      <c r="Q69" s="70">
        <f t="shared" si="1"/>
        <v>60</v>
      </c>
      <c r="R69" s="72">
        <v>2</v>
      </c>
      <c r="S69" s="93" t="s">
        <v>53</v>
      </c>
    </row>
    <row r="70" spans="1:19" s="77" customFormat="1" ht="10.5" customHeight="1">
      <c r="A70" s="92">
        <v>24</v>
      </c>
      <c r="B70" s="38" t="s">
        <v>215</v>
      </c>
      <c r="C70" s="143">
        <v>35343</v>
      </c>
      <c r="D70" s="38" t="s">
        <v>9</v>
      </c>
      <c r="E70" s="38" t="s">
        <v>11</v>
      </c>
      <c r="F70" s="38" t="s">
        <v>212</v>
      </c>
      <c r="G70" s="54">
        <v>6</v>
      </c>
      <c r="H70" s="54">
        <v>5</v>
      </c>
      <c r="I70" s="54">
        <v>5</v>
      </c>
      <c r="J70" s="54">
        <v>2</v>
      </c>
      <c r="K70" s="54">
        <v>10</v>
      </c>
      <c r="L70" s="54">
        <v>8</v>
      </c>
      <c r="M70" s="54">
        <v>6</v>
      </c>
      <c r="N70" s="54">
        <v>1</v>
      </c>
      <c r="O70" s="54">
        <v>9</v>
      </c>
      <c r="P70" s="54">
        <v>8</v>
      </c>
      <c r="Q70" s="70">
        <f t="shared" si="1"/>
        <v>60</v>
      </c>
      <c r="R70" s="72">
        <v>1</v>
      </c>
      <c r="S70" s="93" t="s">
        <v>53</v>
      </c>
    </row>
    <row r="71" spans="1:19" s="77" customFormat="1" ht="10.5" customHeight="1">
      <c r="A71" s="92">
        <v>25</v>
      </c>
      <c r="B71" s="86" t="s">
        <v>164</v>
      </c>
      <c r="C71" s="111">
        <v>35326</v>
      </c>
      <c r="D71" s="67" t="s">
        <v>9</v>
      </c>
      <c r="E71" s="67" t="s">
        <v>11</v>
      </c>
      <c r="F71" s="91" t="s">
        <v>154</v>
      </c>
      <c r="G71" s="54">
        <v>6</v>
      </c>
      <c r="H71" s="54">
        <v>5</v>
      </c>
      <c r="I71" s="54">
        <v>8</v>
      </c>
      <c r="J71" s="54">
        <v>6</v>
      </c>
      <c r="K71" s="54">
        <v>5</v>
      </c>
      <c r="L71" s="54">
        <v>3</v>
      </c>
      <c r="M71" s="54">
        <v>8</v>
      </c>
      <c r="N71" s="54">
        <v>7</v>
      </c>
      <c r="O71" s="54">
        <v>6</v>
      </c>
      <c r="P71" s="54">
        <v>4</v>
      </c>
      <c r="Q71" s="70">
        <f t="shared" si="1"/>
        <v>58</v>
      </c>
      <c r="R71" s="63">
        <v>0</v>
      </c>
      <c r="S71" s="93" t="s">
        <v>54</v>
      </c>
    </row>
    <row r="72" spans="1:19" s="77" customFormat="1" ht="10.5" customHeight="1">
      <c r="A72" s="92">
        <v>26</v>
      </c>
      <c r="B72" s="32" t="s">
        <v>98</v>
      </c>
      <c r="C72" s="73">
        <v>35200</v>
      </c>
      <c r="D72" s="67" t="s">
        <v>9</v>
      </c>
      <c r="E72" s="67" t="s">
        <v>11</v>
      </c>
      <c r="F72" s="74" t="s">
        <v>99</v>
      </c>
      <c r="G72" s="54">
        <v>8</v>
      </c>
      <c r="H72" s="54">
        <v>4</v>
      </c>
      <c r="I72" s="54">
        <v>7</v>
      </c>
      <c r="J72" s="54">
        <v>8</v>
      </c>
      <c r="K72" s="54">
        <v>7</v>
      </c>
      <c r="L72" s="54">
        <v>4</v>
      </c>
      <c r="M72" s="54">
        <v>3</v>
      </c>
      <c r="N72" s="54">
        <v>3</v>
      </c>
      <c r="O72" s="54">
        <v>9</v>
      </c>
      <c r="P72" s="54">
        <v>4</v>
      </c>
      <c r="Q72" s="70">
        <f t="shared" si="1"/>
        <v>57</v>
      </c>
      <c r="R72" s="72">
        <v>1</v>
      </c>
      <c r="S72" s="93" t="s">
        <v>54</v>
      </c>
    </row>
    <row r="73" spans="1:19" s="77" customFormat="1" ht="10.5" customHeight="1">
      <c r="A73" s="195" t="s">
        <v>339</v>
      </c>
      <c r="B73" s="32" t="s">
        <v>50</v>
      </c>
      <c r="C73" s="73">
        <v>35092</v>
      </c>
      <c r="D73" s="32" t="s">
        <v>9</v>
      </c>
      <c r="E73" s="32" t="s">
        <v>11</v>
      </c>
      <c r="F73" s="74" t="s">
        <v>103</v>
      </c>
      <c r="G73" s="54">
        <v>6</v>
      </c>
      <c r="H73" s="54">
        <v>5</v>
      </c>
      <c r="I73" s="54">
        <v>7</v>
      </c>
      <c r="J73" s="54">
        <v>5</v>
      </c>
      <c r="K73" s="54">
        <v>5</v>
      </c>
      <c r="L73" s="54">
        <v>2</v>
      </c>
      <c r="M73" s="54">
        <v>10</v>
      </c>
      <c r="N73" s="54">
        <v>8</v>
      </c>
      <c r="O73" s="54">
        <v>6</v>
      </c>
      <c r="P73" s="54">
        <v>3</v>
      </c>
      <c r="Q73" s="70">
        <f t="shared" si="1"/>
        <v>57</v>
      </c>
      <c r="R73" s="72">
        <v>0</v>
      </c>
      <c r="S73" s="93" t="s">
        <v>54</v>
      </c>
    </row>
    <row r="74" spans="1:19" s="77" customFormat="1" ht="10.5" customHeight="1">
      <c r="A74" s="195" t="s">
        <v>339</v>
      </c>
      <c r="B74" s="32" t="s">
        <v>273</v>
      </c>
      <c r="C74" s="73">
        <v>35675</v>
      </c>
      <c r="D74" s="32" t="s">
        <v>310</v>
      </c>
      <c r="E74" s="32" t="s">
        <v>292</v>
      </c>
      <c r="F74" s="32" t="s">
        <v>351</v>
      </c>
      <c r="G74" s="54">
        <v>6</v>
      </c>
      <c r="H74" s="54">
        <v>6</v>
      </c>
      <c r="I74" s="54">
        <v>5</v>
      </c>
      <c r="J74" s="54">
        <v>1</v>
      </c>
      <c r="K74" s="54">
        <v>8</v>
      </c>
      <c r="L74" s="54">
        <v>8</v>
      </c>
      <c r="M74" s="54">
        <v>6</v>
      </c>
      <c r="N74" s="54">
        <v>5</v>
      </c>
      <c r="O74" s="54">
        <v>8</v>
      </c>
      <c r="P74" s="54">
        <v>4</v>
      </c>
      <c r="Q74" s="70">
        <f t="shared" si="1"/>
        <v>57</v>
      </c>
      <c r="R74" s="80">
        <v>0</v>
      </c>
      <c r="S74" s="93" t="s">
        <v>54</v>
      </c>
    </row>
    <row r="75" spans="1:19" s="77" customFormat="1" ht="10.5" customHeight="1">
      <c r="A75" s="92">
        <v>29</v>
      </c>
      <c r="B75" s="32" t="s">
        <v>271</v>
      </c>
      <c r="C75" s="84" t="s">
        <v>272</v>
      </c>
      <c r="D75" s="32" t="s">
        <v>310</v>
      </c>
      <c r="E75" s="32" t="s">
        <v>292</v>
      </c>
      <c r="F75" s="32" t="s">
        <v>351</v>
      </c>
      <c r="G75" s="54">
        <v>8</v>
      </c>
      <c r="H75" s="54">
        <v>7</v>
      </c>
      <c r="I75" s="54">
        <v>6</v>
      </c>
      <c r="J75" s="54">
        <v>6</v>
      </c>
      <c r="K75" s="54">
        <v>8</v>
      </c>
      <c r="L75" s="54">
        <v>5</v>
      </c>
      <c r="M75" s="54">
        <v>3</v>
      </c>
      <c r="N75" s="54">
        <v>3</v>
      </c>
      <c r="O75" s="54">
        <v>6</v>
      </c>
      <c r="P75" s="54">
        <v>3</v>
      </c>
      <c r="Q75" s="70">
        <f t="shared" si="1"/>
        <v>55</v>
      </c>
      <c r="R75" s="80">
        <v>0</v>
      </c>
      <c r="S75" s="93" t="s">
        <v>54</v>
      </c>
    </row>
    <row r="76" spans="1:19" s="77" customFormat="1" ht="10.5" customHeight="1">
      <c r="A76" s="92">
        <v>30</v>
      </c>
      <c r="B76" s="6" t="s">
        <v>162</v>
      </c>
      <c r="C76" s="53" t="s">
        <v>163</v>
      </c>
      <c r="D76" s="67" t="s">
        <v>9</v>
      </c>
      <c r="E76" s="67" t="s">
        <v>11</v>
      </c>
      <c r="F76" s="91" t="s">
        <v>154</v>
      </c>
      <c r="G76" s="54">
        <v>7</v>
      </c>
      <c r="H76" s="54">
        <v>5</v>
      </c>
      <c r="I76" s="54">
        <v>9</v>
      </c>
      <c r="J76" s="54">
        <v>9</v>
      </c>
      <c r="K76" s="54">
        <v>7</v>
      </c>
      <c r="L76" s="54">
        <v>1</v>
      </c>
      <c r="M76" s="54">
        <v>7</v>
      </c>
      <c r="N76" s="54">
        <v>4</v>
      </c>
      <c r="O76" s="54">
        <v>4</v>
      </c>
      <c r="P76" s="54">
        <v>0</v>
      </c>
      <c r="Q76" s="70">
        <f t="shared" si="1"/>
        <v>53</v>
      </c>
      <c r="R76" s="80">
        <v>0</v>
      </c>
      <c r="S76" s="81" t="s">
        <v>54</v>
      </c>
    </row>
    <row r="77" spans="1:19" s="77" customFormat="1" ht="10.5" customHeight="1">
      <c r="A77" s="92">
        <v>31</v>
      </c>
      <c r="B77" s="32" t="s">
        <v>258</v>
      </c>
      <c r="C77" s="73">
        <v>36285</v>
      </c>
      <c r="D77" s="32" t="s">
        <v>9</v>
      </c>
      <c r="E77" s="32" t="s">
        <v>12</v>
      </c>
      <c r="F77" s="91" t="s">
        <v>253</v>
      </c>
      <c r="G77" s="54">
        <v>6</v>
      </c>
      <c r="H77" s="54">
        <v>6</v>
      </c>
      <c r="I77" s="54">
        <v>5</v>
      </c>
      <c r="J77" s="54">
        <v>4</v>
      </c>
      <c r="K77" s="54">
        <v>8</v>
      </c>
      <c r="L77" s="54">
        <v>6</v>
      </c>
      <c r="M77" s="54">
        <v>5</v>
      </c>
      <c r="N77" s="54">
        <v>4</v>
      </c>
      <c r="O77" s="54">
        <v>7</v>
      </c>
      <c r="P77" s="54">
        <v>1</v>
      </c>
      <c r="Q77" s="70">
        <f t="shared" si="1"/>
        <v>52</v>
      </c>
      <c r="R77" s="80">
        <v>0</v>
      </c>
      <c r="S77" s="93" t="s">
        <v>54</v>
      </c>
    </row>
    <row r="78" spans="1:19" s="77" customFormat="1" ht="10.5" customHeight="1">
      <c r="A78" s="92">
        <v>32</v>
      </c>
      <c r="B78" s="32" t="s">
        <v>255</v>
      </c>
      <c r="C78" s="73">
        <v>36518</v>
      </c>
      <c r="D78" s="38" t="s">
        <v>9</v>
      </c>
      <c r="E78" s="32" t="s">
        <v>14</v>
      </c>
      <c r="F78" s="74" t="s">
        <v>256</v>
      </c>
      <c r="G78" s="54">
        <v>8</v>
      </c>
      <c r="H78" s="54">
        <v>7</v>
      </c>
      <c r="I78" s="54">
        <v>4</v>
      </c>
      <c r="J78" s="54">
        <v>1</v>
      </c>
      <c r="K78" s="54">
        <v>10</v>
      </c>
      <c r="L78" s="54">
        <v>2</v>
      </c>
      <c r="M78" s="54">
        <v>0</v>
      </c>
      <c r="N78" s="54">
        <v>4</v>
      </c>
      <c r="O78" s="54">
        <v>9</v>
      </c>
      <c r="P78" s="54">
        <v>6</v>
      </c>
      <c r="Q78" s="70">
        <f t="shared" si="1"/>
        <v>51</v>
      </c>
      <c r="R78" s="72">
        <v>0</v>
      </c>
      <c r="S78" s="93" t="s">
        <v>54</v>
      </c>
    </row>
    <row r="79" spans="1:19" s="77" customFormat="1" ht="10.5" customHeight="1">
      <c r="A79" s="195" t="s">
        <v>340</v>
      </c>
      <c r="B79" s="86" t="s">
        <v>168</v>
      </c>
      <c r="C79" s="85" t="s">
        <v>169</v>
      </c>
      <c r="D79" s="67" t="s">
        <v>9</v>
      </c>
      <c r="E79" s="32" t="s">
        <v>11</v>
      </c>
      <c r="F79" s="6" t="s">
        <v>154</v>
      </c>
      <c r="G79" s="54">
        <v>6</v>
      </c>
      <c r="H79" s="54">
        <v>6</v>
      </c>
      <c r="I79" s="54">
        <v>8</v>
      </c>
      <c r="J79" s="54">
        <v>8</v>
      </c>
      <c r="K79" s="54">
        <v>3</v>
      </c>
      <c r="L79" s="54">
        <v>7</v>
      </c>
      <c r="M79" s="54">
        <v>3</v>
      </c>
      <c r="N79" s="54">
        <v>0</v>
      </c>
      <c r="O79" s="54">
        <v>7</v>
      </c>
      <c r="P79" s="54">
        <v>1</v>
      </c>
      <c r="Q79" s="70">
        <f aca="true" t="shared" si="2" ref="Q79:Q107">SUM(G79:P79)</f>
        <v>49</v>
      </c>
      <c r="R79" s="80">
        <v>0</v>
      </c>
      <c r="S79" s="93" t="s">
        <v>54</v>
      </c>
    </row>
    <row r="80" spans="1:19" s="77" customFormat="1" ht="10.5" customHeight="1">
      <c r="A80" s="92" t="s">
        <v>340</v>
      </c>
      <c r="B80" s="67" t="s">
        <v>189</v>
      </c>
      <c r="C80" s="90">
        <v>35660</v>
      </c>
      <c r="D80" s="67" t="s">
        <v>9</v>
      </c>
      <c r="E80" s="67" t="s">
        <v>11</v>
      </c>
      <c r="F80" s="91" t="s">
        <v>186</v>
      </c>
      <c r="G80" s="54">
        <v>2</v>
      </c>
      <c r="H80" s="54">
        <v>0</v>
      </c>
      <c r="I80" s="54">
        <v>7</v>
      </c>
      <c r="J80" s="54">
        <v>6</v>
      </c>
      <c r="K80" s="54">
        <v>5</v>
      </c>
      <c r="L80" s="54">
        <v>4</v>
      </c>
      <c r="M80" s="54">
        <v>9</v>
      </c>
      <c r="N80" s="54">
        <v>7</v>
      </c>
      <c r="O80" s="54">
        <v>5</v>
      </c>
      <c r="P80" s="54">
        <v>4</v>
      </c>
      <c r="Q80" s="70">
        <f t="shared" si="2"/>
        <v>49</v>
      </c>
      <c r="R80" s="72">
        <v>0</v>
      </c>
      <c r="S80" s="93" t="s">
        <v>54</v>
      </c>
    </row>
    <row r="81" spans="1:19" s="77" customFormat="1" ht="10.5" customHeight="1">
      <c r="A81" s="92">
        <v>35</v>
      </c>
      <c r="B81" s="107" t="s">
        <v>237</v>
      </c>
      <c r="C81" s="90">
        <v>35884</v>
      </c>
      <c r="D81" s="38" t="s">
        <v>9</v>
      </c>
      <c r="E81" s="38" t="s">
        <v>11</v>
      </c>
      <c r="F81" s="106" t="s">
        <v>212</v>
      </c>
      <c r="G81" s="54">
        <v>10</v>
      </c>
      <c r="H81" s="54">
        <v>4</v>
      </c>
      <c r="I81" s="54">
        <v>2</v>
      </c>
      <c r="J81" s="54">
        <v>0</v>
      </c>
      <c r="K81" s="54">
        <v>7</v>
      </c>
      <c r="L81" s="54">
        <v>5</v>
      </c>
      <c r="M81" s="54">
        <v>4</v>
      </c>
      <c r="N81" s="54">
        <v>1</v>
      </c>
      <c r="O81" s="54">
        <v>6</v>
      </c>
      <c r="P81" s="54">
        <v>9</v>
      </c>
      <c r="Q81" s="70">
        <f t="shared" si="2"/>
        <v>48</v>
      </c>
      <c r="R81" s="63">
        <v>1</v>
      </c>
      <c r="S81" s="93" t="s">
        <v>54</v>
      </c>
    </row>
    <row r="82" spans="1:19" s="77" customFormat="1" ht="10.5" customHeight="1">
      <c r="A82" s="92">
        <v>36</v>
      </c>
      <c r="B82" s="32" t="s">
        <v>140</v>
      </c>
      <c r="C82" s="37">
        <v>36673</v>
      </c>
      <c r="D82" s="32" t="s">
        <v>9</v>
      </c>
      <c r="E82" s="32" t="s">
        <v>11</v>
      </c>
      <c r="F82" s="74" t="s">
        <v>95</v>
      </c>
      <c r="G82" s="54">
        <v>6</v>
      </c>
      <c r="H82" s="54">
        <v>5</v>
      </c>
      <c r="I82" s="54">
        <v>7</v>
      </c>
      <c r="J82" s="54">
        <v>4</v>
      </c>
      <c r="K82" s="54">
        <v>2</v>
      </c>
      <c r="L82" s="54">
        <v>9</v>
      </c>
      <c r="M82" s="54">
        <v>8</v>
      </c>
      <c r="N82" s="54">
        <v>4</v>
      </c>
      <c r="O82" s="54">
        <v>2</v>
      </c>
      <c r="P82" s="54">
        <v>0</v>
      </c>
      <c r="Q82" s="70">
        <f t="shared" si="2"/>
        <v>47</v>
      </c>
      <c r="R82" s="72">
        <v>0</v>
      </c>
      <c r="S82" s="93" t="s">
        <v>54</v>
      </c>
    </row>
    <row r="83" spans="1:19" s="77" customFormat="1" ht="10.5" customHeight="1">
      <c r="A83" s="92">
        <v>37</v>
      </c>
      <c r="B83" s="32" t="s">
        <v>68</v>
      </c>
      <c r="C83" s="37">
        <v>35969</v>
      </c>
      <c r="D83" s="32" t="s">
        <v>9</v>
      </c>
      <c r="E83" s="32" t="s">
        <v>11</v>
      </c>
      <c r="F83" s="34" t="s">
        <v>103</v>
      </c>
      <c r="G83" s="54">
        <v>6</v>
      </c>
      <c r="H83" s="54">
        <v>2</v>
      </c>
      <c r="I83" s="54">
        <v>6</v>
      </c>
      <c r="J83" s="54">
        <v>6</v>
      </c>
      <c r="K83" s="54">
        <v>2</v>
      </c>
      <c r="L83" s="54">
        <v>3</v>
      </c>
      <c r="M83" s="54">
        <v>7</v>
      </c>
      <c r="N83" s="54">
        <v>6</v>
      </c>
      <c r="O83" s="54">
        <v>6</v>
      </c>
      <c r="P83" s="54">
        <v>1</v>
      </c>
      <c r="Q83" s="70">
        <f t="shared" si="2"/>
        <v>45</v>
      </c>
      <c r="R83" s="72">
        <v>0</v>
      </c>
      <c r="S83" s="93" t="s">
        <v>54</v>
      </c>
    </row>
    <row r="84" spans="1:19" s="77" customFormat="1" ht="10.5" customHeight="1">
      <c r="A84" s="92">
        <v>38</v>
      </c>
      <c r="B84" s="86" t="s">
        <v>174</v>
      </c>
      <c r="C84" s="111">
        <v>36186</v>
      </c>
      <c r="D84" s="67" t="s">
        <v>9</v>
      </c>
      <c r="E84" s="67" t="s">
        <v>11</v>
      </c>
      <c r="F84" s="91" t="s">
        <v>154</v>
      </c>
      <c r="G84" s="54">
        <v>5</v>
      </c>
      <c r="H84" s="54">
        <v>2</v>
      </c>
      <c r="I84" s="54">
        <v>7</v>
      </c>
      <c r="J84" s="54">
        <v>6</v>
      </c>
      <c r="K84" s="54">
        <v>8</v>
      </c>
      <c r="L84" s="54">
        <v>7</v>
      </c>
      <c r="M84" s="54">
        <v>5</v>
      </c>
      <c r="N84" s="54">
        <v>3</v>
      </c>
      <c r="O84" s="54">
        <v>2</v>
      </c>
      <c r="P84" s="54">
        <v>0</v>
      </c>
      <c r="Q84" s="70">
        <f t="shared" si="2"/>
        <v>45</v>
      </c>
      <c r="R84" s="63">
        <v>0</v>
      </c>
      <c r="S84" s="93" t="s">
        <v>54</v>
      </c>
    </row>
    <row r="85" spans="1:19" s="77" customFormat="1" ht="10.5" customHeight="1">
      <c r="A85" s="92">
        <v>39</v>
      </c>
      <c r="B85" s="32" t="s">
        <v>73</v>
      </c>
      <c r="C85" s="73">
        <v>35215</v>
      </c>
      <c r="D85" s="67" t="s">
        <v>9</v>
      </c>
      <c r="E85" s="32" t="s">
        <v>11</v>
      </c>
      <c r="F85" s="74" t="s">
        <v>103</v>
      </c>
      <c r="G85" s="54">
        <v>3</v>
      </c>
      <c r="H85" s="54">
        <v>2</v>
      </c>
      <c r="I85" s="54">
        <v>5</v>
      </c>
      <c r="J85" s="54">
        <v>0</v>
      </c>
      <c r="K85" s="54">
        <v>10</v>
      </c>
      <c r="L85" s="54">
        <v>7</v>
      </c>
      <c r="M85" s="54">
        <v>8</v>
      </c>
      <c r="N85" s="54">
        <v>1</v>
      </c>
      <c r="O85" s="54">
        <v>5</v>
      </c>
      <c r="P85" s="54">
        <v>3</v>
      </c>
      <c r="Q85" s="70">
        <f t="shared" si="2"/>
        <v>44</v>
      </c>
      <c r="R85" s="72">
        <v>1</v>
      </c>
      <c r="S85" s="93" t="s">
        <v>54</v>
      </c>
    </row>
    <row r="86" spans="1:19" s="77" customFormat="1" ht="10.5" customHeight="1">
      <c r="A86" s="92">
        <v>40</v>
      </c>
      <c r="B86" s="32" t="s">
        <v>77</v>
      </c>
      <c r="C86" s="73">
        <v>36229</v>
      </c>
      <c r="D86" s="38" t="s">
        <v>9</v>
      </c>
      <c r="E86" s="38" t="s">
        <v>14</v>
      </c>
      <c r="F86" s="74" t="s">
        <v>256</v>
      </c>
      <c r="G86" s="54">
        <v>5</v>
      </c>
      <c r="H86" s="54">
        <v>5</v>
      </c>
      <c r="I86" s="54">
        <v>3</v>
      </c>
      <c r="J86" s="54">
        <v>0</v>
      </c>
      <c r="K86" s="54">
        <v>9</v>
      </c>
      <c r="L86" s="54">
        <v>7</v>
      </c>
      <c r="M86" s="54">
        <v>5</v>
      </c>
      <c r="N86" s="54">
        <v>4</v>
      </c>
      <c r="O86" s="54">
        <v>3</v>
      </c>
      <c r="P86" s="54">
        <v>3</v>
      </c>
      <c r="Q86" s="70">
        <f t="shared" si="2"/>
        <v>44</v>
      </c>
      <c r="R86" s="72">
        <v>0</v>
      </c>
      <c r="S86" s="93" t="s">
        <v>54</v>
      </c>
    </row>
    <row r="87" spans="1:19" s="77" customFormat="1" ht="10.5" customHeight="1">
      <c r="A87" s="92">
        <v>41</v>
      </c>
      <c r="B87" s="32" t="s">
        <v>232</v>
      </c>
      <c r="C87" s="84" t="s">
        <v>233</v>
      </c>
      <c r="D87" s="67" t="s">
        <v>9</v>
      </c>
      <c r="E87" s="67" t="s">
        <v>11</v>
      </c>
      <c r="F87" s="91" t="s">
        <v>212</v>
      </c>
      <c r="G87" s="54">
        <v>7</v>
      </c>
      <c r="H87" s="54">
        <v>7</v>
      </c>
      <c r="I87" s="54">
        <v>5</v>
      </c>
      <c r="J87" s="54">
        <v>0</v>
      </c>
      <c r="K87" s="54">
        <v>6</v>
      </c>
      <c r="L87" s="54">
        <v>5</v>
      </c>
      <c r="M87" s="54">
        <v>4</v>
      </c>
      <c r="N87" s="54">
        <v>4</v>
      </c>
      <c r="O87" s="54">
        <v>2</v>
      </c>
      <c r="P87" s="54">
        <v>2</v>
      </c>
      <c r="Q87" s="70">
        <f t="shared" si="2"/>
        <v>42</v>
      </c>
      <c r="R87" s="80">
        <v>0</v>
      </c>
      <c r="S87" s="93" t="s">
        <v>54</v>
      </c>
    </row>
    <row r="88" spans="1:19" s="77" customFormat="1" ht="10.5" customHeight="1">
      <c r="A88" s="92">
        <v>42</v>
      </c>
      <c r="B88" s="32" t="s">
        <v>173</v>
      </c>
      <c r="C88" s="37">
        <v>36170</v>
      </c>
      <c r="D88" s="32" t="s">
        <v>9</v>
      </c>
      <c r="E88" s="32" t="s">
        <v>11</v>
      </c>
      <c r="F88" s="161" t="s">
        <v>154</v>
      </c>
      <c r="G88" s="54">
        <v>1</v>
      </c>
      <c r="H88" s="54">
        <v>3</v>
      </c>
      <c r="I88" s="54">
        <v>9</v>
      </c>
      <c r="J88" s="54">
        <v>4</v>
      </c>
      <c r="K88" s="54">
        <v>8</v>
      </c>
      <c r="L88" s="54">
        <v>7</v>
      </c>
      <c r="M88" s="54">
        <v>4</v>
      </c>
      <c r="N88" s="54">
        <v>1</v>
      </c>
      <c r="O88" s="54">
        <v>0</v>
      </c>
      <c r="P88" s="54">
        <v>0</v>
      </c>
      <c r="Q88" s="70">
        <f t="shared" si="2"/>
        <v>37</v>
      </c>
      <c r="R88" s="80">
        <v>0</v>
      </c>
      <c r="S88" s="93" t="s">
        <v>54</v>
      </c>
    </row>
    <row r="89" spans="1:19" s="77" customFormat="1" ht="10.5" customHeight="1">
      <c r="A89" s="92" t="s">
        <v>341</v>
      </c>
      <c r="B89" s="38" t="s">
        <v>94</v>
      </c>
      <c r="C89" s="103">
        <v>35368</v>
      </c>
      <c r="D89" s="38" t="s">
        <v>9</v>
      </c>
      <c r="E89" s="38" t="s">
        <v>11</v>
      </c>
      <c r="F89" s="74" t="s">
        <v>95</v>
      </c>
      <c r="G89" s="54">
        <v>8</v>
      </c>
      <c r="H89" s="54">
        <v>0</v>
      </c>
      <c r="I89" s="54">
        <v>8</v>
      </c>
      <c r="J89" s="54">
        <v>2</v>
      </c>
      <c r="K89" s="54">
        <v>6</v>
      </c>
      <c r="L89" s="54">
        <v>3</v>
      </c>
      <c r="M89" s="54">
        <v>1</v>
      </c>
      <c r="N89" s="54">
        <v>8</v>
      </c>
      <c r="O89" s="54">
        <v>0</v>
      </c>
      <c r="P89" s="54">
        <v>0</v>
      </c>
      <c r="Q89" s="70">
        <f t="shared" si="2"/>
        <v>36</v>
      </c>
      <c r="R89" s="72">
        <v>0</v>
      </c>
      <c r="S89" s="93" t="s">
        <v>54</v>
      </c>
    </row>
    <row r="90" spans="1:19" s="77" customFormat="1" ht="10.5" customHeight="1">
      <c r="A90" s="92" t="s">
        <v>341</v>
      </c>
      <c r="B90" s="32" t="s">
        <v>125</v>
      </c>
      <c r="C90" s="144">
        <v>36496</v>
      </c>
      <c r="D90" s="38" t="s">
        <v>9</v>
      </c>
      <c r="E90" s="38" t="s">
        <v>11</v>
      </c>
      <c r="F90" s="74" t="s">
        <v>126</v>
      </c>
      <c r="G90" s="54">
        <v>1</v>
      </c>
      <c r="H90" s="54">
        <v>0</v>
      </c>
      <c r="I90" s="54">
        <v>9</v>
      </c>
      <c r="J90" s="54">
        <v>6</v>
      </c>
      <c r="K90" s="54">
        <v>4</v>
      </c>
      <c r="L90" s="54">
        <v>0</v>
      </c>
      <c r="M90" s="54">
        <v>8</v>
      </c>
      <c r="N90" s="54">
        <v>5</v>
      </c>
      <c r="O90" s="54">
        <v>3</v>
      </c>
      <c r="P90" s="54">
        <v>0</v>
      </c>
      <c r="Q90" s="70">
        <f t="shared" si="2"/>
        <v>36</v>
      </c>
      <c r="R90" s="75">
        <v>0</v>
      </c>
      <c r="S90" s="93" t="s">
        <v>54</v>
      </c>
    </row>
    <row r="91" spans="1:19" s="77" customFormat="1" ht="10.5" customHeight="1">
      <c r="A91" s="92">
        <v>45</v>
      </c>
      <c r="B91" s="107" t="s">
        <v>221</v>
      </c>
      <c r="C91" s="90">
        <v>37232</v>
      </c>
      <c r="D91" s="38" t="s">
        <v>9</v>
      </c>
      <c r="E91" s="38" t="s">
        <v>11</v>
      </c>
      <c r="F91" s="106" t="s">
        <v>212</v>
      </c>
      <c r="G91" s="54">
        <v>2</v>
      </c>
      <c r="H91" s="54">
        <v>2</v>
      </c>
      <c r="I91" s="54">
        <v>4</v>
      </c>
      <c r="J91" s="54">
        <v>1</v>
      </c>
      <c r="K91" s="54">
        <v>6</v>
      </c>
      <c r="L91" s="54">
        <v>6</v>
      </c>
      <c r="M91" s="54">
        <v>4</v>
      </c>
      <c r="N91" s="54">
        <v>3</v>
      </c>
      <c r="O91" s="54">
        <v>1</v>
      </c>
      <c r="P91" s="54">
        <v>5</v>
      </c>
      <c r="Q91" s="70">
        <f t="shared" si="2"/>
        <v>34</v>
      </c>
      <c r="R91" s="63">
        <v>0</v>
      </c>
      <c r="S91" s="93" t="s">
        <v>54</v>
      </c>
    </row>
    <row r="92" spans="1:19" s="77" customFormat="1" ht="10.5" customHeight="1">
      <c r="A92" s="92">
        <v>46</v>
      </c>
      <c r="B92" s="32" t="s">
        <v>112</v>
      </c>
      <c r="C92" s="37">
        <v>35553</v>
      </c>
      <c r="D92" s="32" t="s">
        <v>9</v>
      </c>
      <c r="E92" s="32" t="s">
        <v>11</v>
      </c>
      <c r="F92" s="34" t="s">
        <v>103</v>
      </c>
      <c r="G92" s="54">
        <v>4</v>
      </c>
      <c r="H92" s="54">
        <v>3</v>
      </c>
      <c r="I92" s="54">
        <v>2</v>
      </c>
      <c r="J92" s="54">
        <v>0</v>
      </c>
      <c r="K92" s="54">
        <v>7</v>
      </c>
      <c r="L92" s="54">
        <v>4</v>
      </c>
      <c r="M92" s="54">
        <v>4</v>
      </c>
      <c r="N92" s="54">
        <v>3</v>
      </c>
      <c r="O92" s="54">
        <v>3</v>
      </c>
      <c r="P92" s="54">
        <v>2</v>
      </c>
      <c r="Q92" s="70">
        <f t="shared" si="2"/>
        <v>32</v>
      </c>
      <c r="R92" s="72">
        <v>0</v>
      </c>
      <c r="S92" s="93" t="s">
        <v>54</v>
      </c>
    </row>
    <row r="93" spans="1:19" s="77" customFormat="1" ht="10.5" customHeight="1">
      <c r="A93" s="92">
        <v>47</v>
      </c>
      <c r="B93" s="32" t="s">
        <v>113</v>
      </c>
      <c r="C93" s="73">
        <v>36385</v>
      </c>
      <c r="D93" s="67" t="s">
        <v>9</v>
      </c>
      <c r="E93" s="67" t="s">
        <v>11</v>
      </c>
      <c r="F93" s="91" t="s">
        <v>103</v>
      </c>
      <c r="G93" s="54">
        <v>3</v>
      </c>
      <c r="H93" s="54">
        <v>0</v>
      </c>
      <c r="I93" s="54">
        <v>3</v>
      </c>
      <c r="J93" s="54">
        <v>1</v>
      </c>
      <c r="K93" s="54">
        <v>2</v>
      </c>
      <c r="L93" s="54">
        <v>1</v>
      </c>
      <c r="M93" s="54">
        <v>8</v>
      </c>
      <c r="N93" s="54">
        <v>7</v>
      </c>
      <c r="O93" s="54">
        <v>6</v>
      </c>
      <c r="P93" s="54">
        <v>0</v>
      </c>
      <c r="Q93" s="70">
        <f t="shared" si="2"/>
        <v>31</v>
      </c>
      <c r="R93" s="72">
        <v>0</v>
      </c>
      <c r="S93" s="93" t="s">
        <v>54</v>
      </c>
    </row>
    <row r="94" spans="1:19" s="117" customFormat="1" ht="10.5" customHeight="1">
      <c r="A94" s="92" t="s">
        <v>342</v>
      </c>
      <c r="B94" s="32" t="s">
        <v>118</v>
      </c>
      <c r="C94" s="37">
        <v>35690</v>
      </c>
      <c r="D94" s="32" t="s">
        <v>9</v>
      </c>
      <c r="E94" s="32" t="s">
        <v>11</v>
      </c>
      <c r="F94" s="74" t="s">
        <v>99</v>
      </c>
      <c r="G94" s="54">
        <v>3</v>
      </c>
      <c r="H94" s="54">
        <v>6</v>
      </c>
      <c r="I94" s="54">
        <v>1</v>
      </c>
      <c r="J94" s="54">
        <v>0</v>
      </c>
      <c r="K94" s="54">
        <v>0</v>
      </c>
      <c r="L94" s="54">
        <v>5</v>
      </c>
      <c r="M94" s="54">
        <v>4</v>
      </c>
      <c r="N94" s="54">
        <v>5</v>
      </c>
      <c r="O94" s="54">
        <v>3</v>
      </c>
      <c r="P94" s="54">
        <v>3</v>
      </c>
      <c r="Q94" s="70">
        <f t="shared" si="2"/>
        <v>30</v>
      </c>
      <c r="R94" s="72">
        <v>0</v>
      </c>
      <c r="S94" s="93" t="s">
        <v>54</v>
      </c>
    </row>
    <row r="95" spans="1:19" s="117" customFormat="1" ht="10.5" customHeight="1">
      <c r="A95" s="92" t="s">
        <v>342</v>
      </c>
      <c r="B95" s="66" t="s">
        <v>179</v>
      </c>
      <c r="C95" s="37">
        <v>35715</v>
      </c>
      <c r="D95" s="162" t="s">
        <v>9</v>
      </c>
      <c r="E95" s="66" t="s">
        <v>11</v>
      </c>
      <c r="F95" s="91" t="s">
        <v>154</v>
      </c>
      <c r="G95" s="54">
        <v>5</v>
      </c>
      <c r="H95" s="54">
        <v>2</v>
      </c>
      <c r="I95" s="54">
        <v>7</v>
      </c>
      <c r="J95" s="54">
        <v>3</v>
      </c>
      <c r="K95" s="54">
        <v>1</v>
      </c>
      <c r="L95" s="54">
        <v>0</v>
      </c>
      <c r="M95" s="54">
        <v>5</v>
      </c>
      <c r="N95" s="54">
        <v>4</v>
      </c>
      <c r="O95" s="54">
        <v>3</v>
      </c>
      <c r="P95" s="54">
        <v>0</v>
      </c>
      <c r="Q95" s="70">
        <f t="shared" si="2"/>
        <v>30</v>
      </c>
      <c r="R95" s="72">
        <v>0</v>
      </c>
      <c r="S95" s="93" t="s">
        <v>54</v>
      </c>
    </row>
    <row r="96" spans="1:19" s="117" customFormat="1" ht="10.5" customHeight="1">
      <c r="A96" s="92" t="s">
        <v>343</v>
      </c>
      <c r="B96" s="6" t="s">
        <v>104</v>
      </c>
      <c r="C96" s="53" t="s">
        <v>72</v>
      </c>
      <c r="D96" s="162" t="s">
        <v>9</v>
      </c>
      <c r="E96" s="6" t="s">
        <v>11</v>
      </c>
      <c r="F96" s="74" t="s">
        <v>103</v>
      </c>
      <c r="G96" s="54">
        <v>8</v>
      </c>
      <c r="H96" s="54">
        <v>7</v>
      </c>
      <c r="I96" s="54">
        <v>1</v>
      </c>
      <c r="J96" s="54">
        <v>0</v>
      </c>
      <c r="K96" s="54">
        <v>0</v>
      </c>
      <c r="L96" s="54">
        <v>0</v>
      </c>
      <c r="M96" s="54">
        <v>0</v>
      </c>
      <c r="N96" s="54">
        <v>0</v>
      </c>
      <c r="O96" s="54">
        <v>9</v>
      </c>
      <c r="P96" s="54">
        <v>3</v>
      </c>
      <c r="Q96" s="70">
        <f t="shared" si="2"/>
        <v>28</v>
      </c>
      <c r="R96" s="72">
        <v>0</v>
      </c>
      <c r="S96" s="93" t="s">
        <v>54</v>
      </c>
    </row>
    <row r="97" spans="1:19" s="117" customFormat="1" ht="10.5" customHeight="1">
      <c r="A97" s="92" t="s">
        <v>343</v>
      </c>
      <c r="B97" s="32" t="s">
        <v>133</v>
      </c>
      <c r="C97" s="84" t="s">
        <v>134</v>
      </c>
      <c r="D97" s="67" t="s">
        <v>9</v>
      </c>
      <c r="E97" s="67" t="s">
        <v>11</v>
      </c>
      <c r="F97" s="74" t="s">
        <v>95</v>
      </c>
      <c r="G97" s="54">
        <v>7</v>
      </c>
      <c r="H97" s="54">
        <v>2</v>
      </c>
      <c r="I97" s="54">
        <v>0</v>
      </c>
      <c r="J97" s="54">
        <v>0</v>
      </c>
      <c r="K97" s="54">
        <v>4</v>
      </c>
      <c r="L97" s="54">
        <v>2</v>
      </c>
      <c r="M97" s="54">
        <v>3</v>
      </c>
      <c r="N97" s="54">
        <v>4</v>
      </c>
      <c r="O97" s="54">
        <v>3</v>
      </c>
      <c r="P97" s="54">
        <v>3</v>
      </c>
      <c r="Q97" s="70">
        <f t="shared" si="2"/>
        <v>28</v>
      </c>
      <c r="R97" s="72">
        <v>0</v>
      </c>
      <c r="S97" s="93" t="s">
        <v>54</v>
      </c>
    </row>
    <row r="98" spans="1:19" s="117" customFormat="1" ht="10.5" customHeight="1">
      <c r="A98" s="92">
        <v>52</v>
      </c>
      <c r="B98" s="38" t="s">
        <v>236</v>
      </c>
      <c r="C98" s="103">
        <v>35953</v>
      </c>
      <c r="D98" s="38" t="s">
        <v>9</v>
      </c>
      <c r="E98" s="38" t="s">
        <v>11</v>
      </c>
      <c r="F98" s="74" t="s">
        <v>212</v>
      </c>
      <c r="G98" s="54">
        <v>5</v>
      </c>
      <c r="H98" s="54">
        <v>1</v>
      </c>
      <c r="I98" s="54">
        <v>0</v>
      </c>
      <c r="J98" s="54">
        <v>0</v>
      </c>
      <c r="K98" s="54">
        <v>6</v>
      </c>
      <c r="L98" s="54">
        <v>3</v>
      </c>
      <c r="M98" s="54">
        <v>1</v>
      </c>
      <c r="N98" s="54">
        <v>0</v>
      </c>
      <c r="O98" s="54">
        <v>6</v>
      </c>
      <c r="P98" s="54">
        <v>5</v>
      </c>
      <c r="Q98" s="70">
        <f t="shared" si="2"/>
        <v>27</v>
      </c>
      <c r="R98" s="119">
        <v>0</v>
      </c>
      <c r="S98" s="93" t="s">
        <v>54</v>
      </c>
    </row>
    <row r="99" spans="1:19" s="117" customFormat="1" ht="10.5" customHeight="1">
      <c r="A99" s="92" t="s">
        <v>344</v>
      </c>
      <c r="B99" s="67" t="s">
        <v>111</v>
      </c>
      <c r="C99" s="73">
        <v>37141</v>
      </c>
      <c r="D99" s="67" t="s">
        <v>9</v>
      </c>
      <c r="E99" s="67" t="s">
        <v>11</v>
      </c>
      <c r="F99" s="89" t="s">
        <v>103</v>
      </c>
      <c r="G99" s="54">
        <v>1</v>
      </c>
      <c r="H99" s="54">
        <v>2</v>
      </c>
      <c r="I99" s="54">
        <v>0</v>
      </c>
      <c r="J99" s="54">
        <v>0</v>
      </c>
      <c r="K99" s="54">
        <v>1</v>
      </c>
      <c r="L99" s="54">
        <v>8</v>
      </c>
      <c r="M99" s="54">
        <v>6</v>
      </c>
      <c r="N99" s="54">
        <v>0</v>
      </c>
      <c r="O99" s="54">
        <v>7</v>
      </c>
      <c r="P99" s="54">
        <v>0</v>
      </c>
      <c r="Q99" s="70">
        <f t="shared" si="2"/>
        <v>25</v>
      </c>
      <c r="R99" s="80">
        <v>0</v>
      </c>
      <c r="S99" s="93" t="s">
        <v>54</v>
      </c>
    </row>
    <row r="100" spans="1:19" s="117" customFormat="1" ht="10.5" customHeight="1">
      <c r="A100" s="92" t="s">
        <v>344</v>
      </c>
      <c r="B100" s="67" t="s">
        <v>116</v>
      </c>
      <c r="C100" s="73">
        <v>35846</v>
      </c>
      <c r="D100" s="67" t="s">
        <v>9</v>
      </c>
      <c r="E100" s="67" t="s">
        <v>11</v>
      </c>
      <c r="F100" s="74" t="s">
        <v>99</v>
      </c>
      <c r="G100" s="54">
        <v>1</v>
      </c>
      <c r="H100" s="54">
        <v>5</v>
      </c>
      <c r="I100" s="54">
        <v>0</v>
      </c>
      <c r="J100" s="54">
        <v>0</v>
      </c>
      <c r="K100" s="54">
        <v>1</v>
      </c>
      <c r="L100" s="54">
        <v>5</v>
      </c>
      <c r="M100" s="54">
        <v>6</v>
      </c>
      <c r="N100" s="54">
        <v>0</v>
      </c>
      <c r="O100" s="54">
        <v>6</v>
      </c>
      <c r="P100" s="54">
        <v>1</v>
      </c>
      <c r="Q100" s="70">
        <f t="shared" si="2"/>
        <v>25</v>
      </c>
      <c r="R100" s="72">
        <v>0</v>
      </c>
      <c r="S100" s="93" t="s">
        <v>54</v>
      </c>
    </row>
    <row r="101" spans="1:19" s="117" customFormat="1" ht="10.5" customHeight="1">
      <c r="A101" s="92">
        <v>55</v>
      </c>
      <c r="B101" s="67" t="s">
        <v>254</v>
      </c>
      <c r="C101" s="90">
        <v>37509</v>
      </c>
      <c r="D101" s="67" t="s">
        <v>9</v>
      </c>
      <c r="E101" s="67" t="s">
        <v>14</v>
      </c>
      <c r="F101" s="91" t="s">
        <v>253</v>
      </c>
      <c r="G101" s="54">
        <v>3</v>
      </c>
      <c r="H101" s="54">
        <v>1</v>
      </c>
      <c r="I101" s="54">
        <v>0</v>
      </c>
      <c r="J101" s="54">
        <v>0</v>
      </c>
      <c r="K101" s="54">
        <v>8</v>
      </c>
      <c r="L101" s="54">
        <v>0</v>
      </c>
      <c r="M101" s="54">
        <v>0</v>
      </c>
      <c r="N101" s="54">
        <v>0</v>
      </c>
      <c r="O101" s="54">
        <v>7</v>
      </c>
      <c r="P101" s="54">
        <v>5</v>
      </c>
      <c r="Q101" s="70">
        <f t="shared" si="2"/>
        <v>24</v>
      </c>
      <c r="R101" s="80">
        <v>0</v>
      </c>
      <c r="S101" s="93" t="s">
        <v>54</v>
      </c>
    </row>
    <row r="102" spans="1:19" s="117" customFormat="1" ht="10.5" customHeight="1">
      <c r="A102" s="92">
        <v>56</v>
      </c>
      <c r="B102" s="67" t="s">
        <v>115</v>
      </c>
      <c r="C102" s="73">
        <v>35853</v>
      </c>
      <c r="D102" s="67" t="s">
        <v>9</v>
      </c>
      <c r="E102" s="67" t="s">
        <v>11</v>
      </c>
      <c r="F102" s="91" t="s">
        <v>103</v>
      </c>
      <c r="G102" s="54">
        <v>8</v>
      </c>
      <c r="H102" s="54">
        <v>9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2</v>
      </c>
      <c r="O102" s="54">
        <v>1</v>
      </c>
      <c r="P102" s="54">
        <v>0</v>
      </c>
      <c r="Q102" s="70">
        <f t="shared" si="2"/>
        <v>20</v>
      </c>
      <c r="R102" s="72">
        <v>0</v>
      </c>
      <c r="S102" s="93" t="s">
        <v>54</v>
      </c>
    </row>
    <row r="103" spans="1:19" s="77" customFormat="1" ht="10.5" customHeight="1">
      <c r="A103" s="92" t="s">
        <v>345</v>
      </c>
      <c r="B103" s="32" t="s">
        <v>132</v>
      </c>
      <c r="C103" s="73">
        <v>36668</v>
      </c>
      <c r="D103" s="67" t="s">
        <v>9</v>
      </c>
      <c r="E103" s="67" t="s">
        <v>11</v>
      </c>
      <c r="F103" s="74" t="s">
        <v>95</v>
      </c>
      <c r="G103" s="54">
        <v>3</v>
      </c>
      <c r="H103" s="54">
        <v>2</v>
      </c>
      <c r="I103" s="54">
        <v>0</v>
      </c>
      <c r="J103" s="54">
        <v>0</v>
      </c>
      <c r="K103" s="54">
        <v>3</v>
      </c>
      <c r="L103" s="54">
        <v>0</v>
      </c>
      <c r="M103" s="54">
        <v>0</v>
      </c>
      <c r="N103" s="54">
        <v>0</v>
      </c>
      <c r="O103" s="54">
        <v>9</v>
      </c>
      <c r="P103" s="54">
        <v>2</v>
      </c>
      <c r="Q103" s="70">
        <f t="shared" si="2"/>
        <v>19</v>
      </c>
      <c r="R103" s="72">
        <v>0</v>
      </c>
      <c r="S103" s="93" t="s">
        <v>54</v>
      </c>
    </row>
    <row r="104" spans="1:19" s="77" customFormat="1" ht="10.5" customHeight="1">
      <c r="A104" s="92" t="s">
        <v>345</v>
      </c>
      <c r="B104" s="67" t="s">
        <v>194</v>
      </c>
      <c r="C104" s="73">
        <v>35204</v>
      </c>
      <c r="D104" s="67" t="s">
        <v>9</v>
      </c>
      <c r="E104" s="67" t="s">
        <v>11</v>
      </c>
      <c r="F104" s="67" t="s">
        <v>186</v>
      </c>
      <c r="G104" s="54">
        <v>4</v>
      </c>
      <c r="H104" s="54">
        <v>1</v>
      </c>
      <c r="I104" s="54">
        <v>0</v>
      </c>
      <c r="J104" s="54">
        <v>0</v>
      </c>
      <c r="K104" s="54">
        <v>1</v>
      </c>
      <c r="L104" s="54">
        <v>0</v>
      </c>
      <c r="M104" s="54">
        <v>7</v>
      </c>
      <c r="N104" s="54">
        <v>4</v>
      </c>
      <c r="O104" s="54">
        <v>2</v>
      </c>
      <c r="P104" s="54">
        <v>0</v>
      </c>
      <c r="Q104" s="70">
        <f t="shared" si="2"/>
        <v>19</v>
      </c>
      <c r="R104" s="72">
        <v>0</v>
      </c>
      <c r="S104" s="93" t="s">
        <v>54</v>
      </c>
    </row>
    <row r="105" spans="1:19" s="77" customFormat="1" ht="10.5" customHeight="1">
      <c r="A105" s="92" t="s">
        <v>345</v>
      </c>
      <c r="B105" s="67" t="s">
        <v>252</v>
      </c>
      <c r="C105" s="73">
        <v>36994</v>
      </c>
      <c r="D105" s="67" t="s">
        <v>9</v>
      </c>
      <c r="E105" s="32" t="s">
        <v>12</v>
      </c>
      <c r="F105" s="32" t="s">
        <v>253</v>
      </c>
      <c r="G105" s="54">
        <v>6</v>
      </c>
      <c r="H105" s="54">
        <v>4</v>
      </c>
      <c r="I105" s="54">
        <v>0</v>
      </c>
      <c r="J105" s="54">
        <v>0</v>
      </c>
      <c r="K105" s="54">
        <v>2</v>
      </c>
      <c r="L105" s="54">
        <v>1</v>
      </c>
      <c r="M105" s="54">
        <v>0</v>
      </c>
      <c r="N105" s="54">
        <v>0</v>
      </c>
      <c r="O105" s="54">
        <v>6</v>
      </c>
      <c r="P105" s="54">
        <v>0</v>
      </c>
      <c r="Q105" s="70">
        <f t="shared" si="2"/>
        <v>19</v>
      </c>
      <c r="R105" s="80">
        <v>0</v>
      </c>
      <c r="S105" s="93" t="s">
        <v>54</v>
      </c>
    </row>
    <row r="106" spans="1:19" s="77" customFormat="1" ht="10.5" customHeight="1">
      <c r="A106" s="92">
        <v>60</v>
      </c>
      <c r="B106" s="32" t="s">
        <v>312</v>
      </c>
      <c r="C106" s="82" t="s">
        <v>313</v>
      </c>
      <c r="D106" s="67" t="s">
        <v>9</v>
      </c>
      <c r="E106" s="67" t="s">
        <v>11</v>
      </c>
      <c r="F106" s="110" t="s">
        <v>314</v>
      </c>
      <c r="G106" s="54">
        <v>1</v>
      </c>
      <c r="H106" s="54">
        <v>0</v>
      </c>
      <c r="I106" s="54">
        <v>0</v>
      </c>
      <c r="J106" s="54">
        <v>0</v>
      </c>
      <c r="K106" s="54">
        <v>2</v>
      </c>
      <c r="L106" s="54">
        <v>0</v>
      </c>
      <c r="M106" s="54">
        <v>5</v>
      </c>
      <c r="N106" s="54">
        <v>2</v>
      </c>
      <c r="O106" s="54">
        <v>0</v>
      </c>
      <c r="P106" s="54">
        <v>0</v>
      </c>
      <c r="Q106" s="70">
        <f t="shared" si="2"/>
        <v>10</v>
      </c>
      <c r="R106" s="80">
        <v>0</v>
      </c>
      <c r="S106" s="93" t="s">
        <v>54</v>
      </c>
    </row>
    <row r="107" spans="1:19" s="77" customFormat="1" ht="10.5" customHeight="1">
      <c r="A107" s="171">
        <v>61</v>
      </c>
      <c r="B107" s="95" t="s">
        <v>74</v>
      </c>
      <c r="C107" s="155">
        <v>37039</v>
      </c>
      <c r="D107" s="137" t="s">
        <v>9</v>
      </c>
      <c r="E107" s="137" t="s">
        <v>11</v>
      </c>
      <c r="F107" s="148" t="s">
        <v>103</v>
      </c>
      <c r="G107" s="140">
        <v>4</v>
      </c>
      <c r="H107" s="140">
        <v>0</v>
      </c>
      <c r="I107" s="140">
        <v>0</v>
      </c>
      <c r="J107" s="140">
        <v>0</v>
      </c>
      <c r="K107" s="140">
        <v>2</v>
      </c>
      <c r="L107" s="140">
        <v>1</v>
      </c>
      <c r="M107" s="140">
        <v>0</v>
      </c>
      <c r="N107" s="140">
        <v>0</v>
      </c>
      <c r="O107" s="140">
        <v>0</v>
      </c>
      <c r="P107" s="140">
        <v>0</v>
      </c>
      <c r="Q107" s="141">
        <f t="shared" si="2"/>
        <v>7</v>
      </c>
      <c r="R107" s="150">
        <v>0</v>
      </c>
      <c r="S107" s="156" t="s">
        <v>54</v>
      </c>
    </row>
    <row r="108" spans="1:18" s="83" customFormat="1" ht="10.5">
      <c r="A108" s="96"/>
      <c r="Q108" s="96"/>
      <c r="R108" s="96"/>
    </row>
    <row r="109" spans="1:18" s="83" customFormat="1" ht="10.5">
      <c r="A109" s="96"/>
      <c r="Q109" s="96"/>
      <c r="R109" s="96"/>
    </row>
    <row r="110" spans="1:18" s="83" customFormat="1" ht="10.5">
      <c r="A110" s="96"/>
      <c r="B110" s="112" t="s">
        <v>18</v>
      </c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Q110" s="96"/>
      <c r="R110" s="96"/>
    </row>
    <row r="111" spans="1:18" s="83" customFormat="1" ht="10.5">
      <c r="A111" s="96"/>
      <c r="B111" s="113" t="s">
        <v>19</v>
      </c>
      <c r="C111" s="94"/>
      <c r="D111" s="32"/>
      <c r="E111" s="32"/>
      <c r="F111" s="94"/>
      <c r="G111" s="32"/>
      <c r="H111" s="94"/>
      <c r="I111" s="94"/>
      <c r="J111" s="95"/>
      <c r="K111" s="95"/>
      <c r="L111" s="95"/>
      <c r="M111" s="114" t="s">
        <v>20</v>
      </c>
      <c r="N111" s="94"/>
      <c r="O111" s="94"/>
      <c r="Q111" s="96"/>
      <c r="R111" s="96"/>
    </row>
    <row r="112" spans="1:18" s="83" customFormat="1" ht="10.5">
      <c r="A112" s="96"/>
      <c r="B112" s="4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Q112" s="96"/>
      <c r="R112" s="96"/>
    </row>
    <row r="113" spans="1:18" s="83" customFormat="1" ht="10.5">
      <c r="A113" s="96"/>
      <c r="B113" s="43" t="s">
        <v>21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Q113" s="96"/>
      <c r="R113" s="96"/>
    </row>
    <row r="114" spans="1:18" s="83" customFormat="1" ht="10.5">
      <c r="A114" s="96"/>
      <c r="B114" s="41" t="s">
        <v>23</v>
      </c>
      <c r="C114" s="1"/>
      <c r="D114" s="6"/>
      <c r="E114" s="6"/>
      <c r="F114" s="1"/>
      <c r="G114" s="6"/>
      <c r="H114" s="1"/>
      <c r="I114" s="1"/>
      <c r="J114" s="8"/>
      <c r="K114" s="8"/>
      <c r="L114" s="8"/>
      <c r="M114" s="14" t="s">
        <v>22</v>
      </c>
      <c r="N114" s="1"/>
      <c r="O114" s="1"/>
      <c r="Q114" s="96"/>
      <c r="R114" s="96"/>
    </row>
    <row r="115" spans="1:18" s="83" customFormat="1" ht="10.5">
      <c r="A115" s="96"/>
      <c r="Q115" s="96"/>
      <c r="R115" s="96"/>
    </row>
    <row r="116" spans="1:18" s="83" customFormat="1" ht="10.5">
      <c r="A116" s="96"/>
      <c r="Q116" s="96"/>
      <c r="R116" s="96"/>
    </row>
    <row r="117" spans="1:18" s="83" customFormat="1" ht="10.5">
      <c r="A117" s="96"/>
      <c r="Q117" s="96"/>
      <c r="R117" s="96"/>
    </row>
    <row r="118" spans="1:18" s="83" customFormat="1" ht="10.5">
      <c r="A118" s="96"/>
      <c r="Q118" s="96"/>
      <c r="R118" s="96"/>
    </row>
    <row r="119" spans="1:18" s="83" customFormat="1" ht="10.5">
      <c r="A119" s="96"/>
      <c r="Q119" s="96"/>
      <c r="R119" s="96"/>
    </row>
    <row r="120" spans="1:18" s="83" customFormat="1" ht="10.5">
      <c r="A120" s="96"/>
      <c r="Q120" s="96"/>
      <c r="R120" s="96"/>
    </row>
    <row r="121" spans="1:18" s="83" customFormat="1" ht="10.5">
      <c r="A121" s="96"/>
      <c r="Q121" s="96"/>
      <c r="R121" s="96"/>
    </row>
    <row r="122" spans="1:18" s="83" customFormat="1" ht="10.5">
      <c r="A122" s="96"/>
      <c r="Q122" s="96"/>
      <c r="R122" s="96"/>
    </row>
    <row r="123" spans="1:18" s="83" customFormat="1" ht="10.5">
      <c r="A123" s="96"/>
      <c r="Q123" s="96"/>
      <c r="R123" s="96"/>
    </row>
    <row r="124" spans="1:18" s="83" customFormat="1" ht="10.5">
      <c r="A124" s="96"/>
      <c r="Q124" s="96"/>
      <c r="R124" s="96"/>
    </row>
    <row r="125" spans="1:18" s="83" customFormat="1" ht="10.5">
      <c r="A125" s="96"/>
      <c r="Q125" s="96"/>
      <c r="R125" s="96"/>
    </row>
    <row r="126" spans="1:18" s="83" customFormat="1" ht="10.5">
      <c r="A126" s="96"/>
      <c r="Q126" s="96"/>
      <c r="R126" s="96"/>
    </row>
    <row r="127" spans="1:18" s="83" customFormat="1" ht="10.5">
      <c r="A127" s="96"/>
      <c r="Q127" s="96"/>
      <c r="R127" s="96"/>
    </row>
    <row r="128" spans="1:18" s="83" customFormat="1" ht="10.5">
      <c r="A128" s="96"/>
      <c r="Q128" s="96"/>
      <c r="R128" s="96"/>
    </row>
    <row r="129" spans="1:18" s="83" customFormat="1" ht="10.5">
      <c r="A129" s="96"/>
      <c r="Q129" s="96"/>
      <c r="R129" s="96"/>
    </row>
    <row r="130" spans="1:18" s="83" customFormat="1" ht="10.5">
      <c r="A130" s="96"/>
      <c r="Q130" s="96"/>
      <c r="R130" s="96"/>
    </row>
    <row r="131" spans="1:18" s="83" customFormat="1" ht="10.5">
      <c r="A131" s="96"/>
      <c r="Q131" s="96"/>
      <c r="R131" s="96"/>
    </row>
    <row r="132" spans="1:18" s="83" customFormat="1" ht="10.5">
      <c r="A132" s="96"/>
      <c r="Q132" s="96"/>
      <c r="R132" s="96"/>
    </row>
    <row r="133" spans="1:18" s="83" customFormat="1" ht="10.5">
      <c r="A133" s="96"/>
      <c r="Q133" s="96"/>
      <c r="R133" s="96"/>
    </row>
    <row r="134" spans="1:18" s="83" customFormat="1" ht="10.5">
      <c r="A134" s="96"/>
      <c r="Q134" s="96"/>
      <c r="R134" s="96"/>
    </row>
    <row r="135" spans="1:18" s="83" customFormat="1" ht="10.5">
      <c r="A135" s="96"/>
      <c r="Q135" s="96"/>
      <c r="R135" s="96"/>
    </row>
    <row r="136" spans="1:18" s="83" customFormat="1" ht="10.5">
      <c r="A136" s="96"/>
      <c r="Q136" s="96"/>
      <c r="R136" s="96"/>
    </row>
    <row r="137" spans="1:18" s="83" customFormat="1" ht="10.5">
      <c r="A137" s="96"/>
      <c r="Q137" s="96"/>
      <c r="R137" s="96"/>
    </row>
    <row r="138" spans="1:18" s="83" customFormat="1" ht="10.5">
      <c r="A138" s="96"/>
      <c r="Q138" s="96"/>
      <c r="R138" s="96"/>
    </row>
    <row r="139" spans="1:18" s="83" customFormat="1" ht="10.5">
      <c r="A139" s="96"/>
      <c r="Q139" s="96"/>
      <c r="R139" s="96"/>
    </row>
    <row r="140" spans="1:18" s="83" customFormat="1" ht="10.5">
      <c r="A140" s="96"/>
      <c r="Q140" s="96"/>
      <c r="R140" s="96"/>
    </row>
    <row r="141" spans="1:18" s="83" customFormat="1" ht="10.5">
      <c r="A141" s="96"/>
      <c r="Q141" s="96"/>
      <c r="R141" s="96"/>
    </row>
    <row r="142" spans="1:18" s="83" customFormat="1" ht="10.5">
      <c r="A142" s="96"/>
      <c r="Q142" s="96"/>
      <c r="R142" s="96"/>
    </row>
    <row r="143" spans="1:18" s="83" customFormat="1" ht="10.5">
      <c r="A143" s="96"/>
      <c r="Q143" s="96"/>
      <c r="R143" s="96"/>
    </row>
    <row r="144" spans="1:18" s="83" customFormat="1" ht="10.5">
      <c r="A144" s="96"/>
      <c r="Q144" s="96"/>
      <c r="R144" s="96"/>
    </row>
    <row r="145" spans="1:18" s="83" customFormat="1" ht="10.5">
      <c r="A145" s="96"/>
      <c r="Q145" s="96"/>
      <c r="R145" s="96"/>
    </row>
    <row r="146" spans="1:18" s="83" customFormat="1" ht="10.5">
      <c r="A146" s="96"/>
      <c r="Q146" s="96"/>
      <c r="R146" s="96"/>
    </row>
    <row r="147" spans="1:18" s="83" customFormat="1" ht="10.5">
      <c r="A147" s="96"/>
      <c r="Q147" s="96"/>
      <c r="R147" s="96"/>
    </row>
    <row r="148" spans="1:18" s="83" customFormat="1" ht="10.5">
      <c r="A148" s="96"/>
      <c r="Q148" s="96"/>
      <c r="R148" s="96"/>
    </row>
    <row r="149" spans="1:18" s="83" customFormat="1" ht="10.5">
      <c r="A149" s="96"/>
      <c r="Q149" s="96"/>
      <c r="R149" s="96"/>
    </row>
    <row r="150" spans="1:18" s="83" customFormat="1" ht="10.5">
      <c r="A150" s="96"/>
      <c r="Q150" s="96"/>
      <c r="R150" s="96"/>
    </row>
    <row r="151" spans="1:18" s="83" customFormat="1" ht="10.5">
      <c r="A151" s="96"/>
      <c r="Q151" s="96"/>
      <c r="R151" s="96"/>
    </row>
  </sheetData>
  <sheetProtection/>
  <mergeCells count="25">
    <mergeCell ref="Q45:Q46"/>
    <mergeCell ref="R45:R46"/>
    <mergeCell ref="S45:S46"/>
    <mergeCell ref="A42:S42"/>
    <mergeCell ref="A43:S43"/>
    <mergeCell ref="A45:A46"/>
    <mergeCell ref="G45:P45"/>
    <mergeCell ref="B45:B46"/>
    <mergeCell ref="E7:E8"/>
    <mergeCell ref="F7:F8"/>
    <mergeCell ref="D7:D8"/>
    <mergeCell ref="B7:B8"/>
    <mergeCell ref="Q7:Q8"/>
    <mergeCell ref="A7:A8"/>
    <mergeCell ref="C7:C8"/>
    <mergeCell ref="G7:P7"/>
    <mergeCell ref="C45:C46"/>
    <mergeCell ref="D45:D46"/>
    <mergeCell ref="E45:E46"/>
    <mergeCell ref="F45:F46"/>
    <mergeCell ref="A1:S1"/>
    <mergeCell ref="R7:R8"/>
    <mergeCell ref="S7:S8"/>
    <mergeCell ref="A4:S4"/>
    <mergeCell ref="A5:S5"/>
  </mergeCells>
  <printOptions horizontalCentered="1"/>
  <pageMargins left="0.3937007874015748" right="0.3937007874015748" top="0.1968503937007874" bottom="0" header="0.5118110236220472" footer="0.5118110236220472"/>
  <pageSetup horizontalDpi="600" verticalDpi="600" orientation="landscape" paperSize="9" scale="10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B52" sqref="B52"/>
    </sheetView>
  </sheetViews>
  <sheetFormatPr defaultColWidth="9.140625" defaultRowHeight="10.5"/>
  <cols>
    <col min="1" max="1" width="5.28125" style="1" customWidth="1"/>
    <col min="2" max="2" width="19.57421875" style="1" customWidth="1"/>
    <col min="3" max="3" width="11.421875" style="1" customWidth="1"/>
    <col min="4" max="4" width="9.28125" style="1" customWidth="1"/>
    <col min="5" max="5" width="9.7109375" style="1" customWidth="1"/>
    <col min="6" max="6" width="27.00390625" style="1" customWidth="1"/>
    <col min="7" max="7" width="6.140625" style="1" customWidth="1"/>
    <col min="8" max="16" width="3.57421875" style="1" customWidth="1"/>
    <col min="17" max="17" width="3.28125" style="1" customWidth="1"/>
    <col min="18" max="18" width="6.421875" style="1" customWidth="1"/>
    <col min="19" max="19" width="4.57421875" style="1" bestFit="1" customWidth="1"/>
    <col min="20" max="20" width="7.00390625" style="1" customWidth="1"/>
    <col min="21" max="16384" width="9.140625" style="1" customWidth="1"/>
  </cols>
  <sheetData>
    <row r="1" spans="1:20" ht="40.5" customHeight="1">
      <c r="A1" s="214" t="str">
        <f>Надписи!$B$1</f>
        <v>IX традиционный городской турнир по стрельбе из  арбалета, посвященный 71-летию разгрома немецко-фашистских войск в битве под Москвой и на призы Мастера спорта России международного класса Светланы Сальниковой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s="13" customFormat="1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 t="s">
        <v>17</v>
      </c>
    </row>
    <row r="3" ht="12.75">
      <c r="T3" s="12" t="str">
        <f>Надписи!$B$3</f>
        <v>7-9 декабря 2012 года</v>
      </c>
    </row>
    <row r="4" spans="1:20" ht="10.5">
      <c r="A4" s="213" t="s">
        <v>28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</row>
    <row r="5" spans="1:20" ht="10.5">
      <c r="A5" s="213" t="s">
        <v>75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</row>
    <row r="6" spans="1:20" ht="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2" customFormat="1" ht="21">
      <c r="A7" s="15" t="s">
        <v>0</v>
      </c>
      <c r="B7" s="16" t="s">
        <v>1</v>
      </c>
      <c r="C7" s="15" t="s">
        <v>2</v>
      </c>
      <c r="D7" s="16" t="s">
        <v>3</v>
      </c>
      <c r="E7" s="16" t="s">
        <v>4</v>
      </c>
      <c r="F7" s="16" t="s">
        <v>5</v>
      </c>
      <c r="G7" s="15" t="s">
        <v>6</v>
      </c>
      <c r="H7" s="15">
        <v>1</v>
      </c>
      <c r="I7" s="39">
        <v>2</v>
      </c>
      <c r="J7" s="15">
        <v>3</v>
      </c>
      <c r="K7" s="15">
        <v>4</v>
      </c>
      <c r="L7" s="15">
        <v>5</v>
      </c>
      <c r="M7" s="15">
        <v>6</v>
      </c>
      <c r="N7" s="15">
        <v>7</v>
      </c>
      <c r="O7" s="15">
        <v>8</v>
      </c>
      <c r="P7" s="15">
        <v>9</v>
      </c>
      <c r="Q7" s="15">
        <v>10</v>
      </c>
      <c r="R7" s="15" t="s">
        <v>7</v>
      </c>
      <c r="S7" s="15" t="s">
        <v>26</v>
      </c>
      <c r="T7" s="15" t="s">
        <v>8</v>
      </c>
    </row>
    <row r="8" spans="1:20" s="77" customFormat="1" ht="11.25">
      <c r="A8" s="101">
        <v>1</v>
      </c>
      <c r="B8" s="6" t="s">
        <v>47</v>
      </c>
      <c r="C8" s="53" t="s">
        <v>48</v>
      </c>
      <c r="D8" s="67" t="s">
        <v>9</v>
      </c>
      <c r="E8" s="67" t="s">
        <v>11</v>
      </c>
      <c r="F8" s="74" t="s">
        <v>103</v>
      </c>
      <c r="G8" s="80" t="s">
        <v>67</v>
      </c>
      <c r="H8" s="72">
        <v>40</v>
      </c>
      <c r="I8" s="72">
        <v>39</v>
      </c>
      <c r="J8" s="72">
        <v>39</v>
      </c>
      <c r="K8" s="72">
        <v>40</v>
      </c>
      <c r="L8" s="72">
        <v>40</v>
      </c>
      <c r="M8" s="72">
        <v>40</v>
      </c>
      <c r="N8" s="72">
        <v>39</v>
      </c>
      <c r="O8" s="72">
        <v>39</v>
      </c>
      <c r="P8" s="72">
        <v>40</v>
      </c>
      <c r="Q8" s="72">
        <v>39</v>
      </c>
      <c r="R8" s="40">
        <f aca="true" t="shared" si="0" ref="R8:R13">SUM(H8:Q8)</f>
        <v>395</v>
      </c>
      <c r="S8" s="63">
        <v>35</v>
      </c>
      <c r="T8" s="102" t="s">
        <v>56</v>
      </c>
    </row>
    <row r="9" spans="1:20" s="77" customFormat="1" ht="11.25">
      <c r="A9" s="92">
        <v>2</v>
      </c>
      <c r="B9" s="67" t="s">
        <v>242</v>
      </c>
      <c r="C9" s="85" t="s">
        <v>244</v>
      </c>
      <c r="D9" s="67" t="s">
        <v>243</v>
      </c>
      <c r="E9" s="67" t="s">
        <v>11</v>
      </c>
      <c r="F9" s="74" t="s">
        <v>103</v>
      </c>
      <c r="G9" s="80" t="s">
        <v>67</v>
      </c>
      <c r="H9" s="72">
        <v>38</v>
      </c>
      <c r="I9" s="72">
        <v>38</v>
      </c>
      <c r="J9" s="72">
        <v>35</v>
      </c>
      <c r="K9" s="72">
        <v>37</v>
      </c>
      <c r="L9" s="72">
        <v>37</v>
      </c>
      <c r="M9" s="72">
        <v>40</v>
      </c>
      <c r="N9" s="72">
        <v>39</v>
      </c>
      <c r="O9" s="72">
        <v>38</v>
      </c>
      <c r="P9" s="72">
        <v>40</v>
      </c>
      <c r="Q9" s="72">
        <v>40</v>
      </c>
      <c r="R9" s="40">
        <f t="shared" si="0"/>
        <v>382</v>
      </c>
      <c r="S9" s="63">
        <v>23</v>
      </c>
      <c r="T9" s="93" t="s">
        <v>67</v>
      </c>
    </row>
    <row r="10" spans="1:20" s="77" customFormat="1" ht="11.25">
      <c r="A10" s="92" t="s">
        <v>245</v>
      </c>
      <c r="B10" s="67" t="s">
        <v>181</v>
      </c>
      <c r="C10" s="145">
        <v>32499</v>
      </c>
      <c r="D10" s="67" t="s">
        <v>9</v>
      </c>
      <c r="E10" s="67" t="s">
        <v>11</v>
      </c>
      <c r="F10" s="74" t="s">
        <v>103</v>
      </c>
      <c r="G10" s="80" t="s">
        <v>39</v>
      </c>
      <c r="H10" s="72">
        <v>34</v>
      </c>
      <c r="I10" s="72">
        <v>33</v>
      </c>
      <c r="J10" s="72">
        <v>34</v>
      </c>
      <c r="K10" s="72">
        <v>38</v>
      </c>
      <c r="L10" s="72">
        <v>32</v>
      </c>
      <c r="M10" s="72">
        <v>37</v>
      </c>
      <c r="N10" s="72">
        <v>35</v>
      </c>
      <c r="O10" s="72">
        <v>36</v>
      </c>
      <c r="P10" s="72">
        <v>34</v>
      </c>
      <c r="Q10" s="72">
        <v>31</v>
      </c>
      <c r="R10" s="40">
        <f t="shared" si="0"/>
        <v>344</v>
      </c>
      <c r="S10" s="63">
        <v>7</v>
      </c>
      <c r="T10" s="93">
        <v>3</v>
      </c>
    </row>
    <row r="11" spans="1:20" s="83" customFormat="1" ht="11.25">
      <c r="A11" s="78">
        <v>3</v>
      </c>
      <c r="B11" s="67" t="s">
        <v>207</v>
      </c>
      <c r="C11" s="85" t="s">
        <v>208</v>
      </c>
      <c r="D11" s="67" t="s">
        <v>9</v>
      </c>
      <c r="E11" s="67" t="s">
        <v>11</v>
      </c>
      <c r="F11" s="67" t="s">
        <v>209</v>
      </c>
      <c r="G11" s="80" t="s">
        <v>39</v>
      </c>
      <c r="H11" s="72">
        <v>33</v>
      </c>
      <c r="I11" s="72">
        <v>36</v>
      </c>
      <c r="J11" s="72">
        <v>36</v>
      </c>
      <c r="K11" s="72">
        <v>33</v>
      </c>
      <c r="L11" s="72">
        <v>28</v>
      </c>
      <c r="M11" s="72">
        <v>33</v>
      </c>
      <c r="N11" s="72">
        <v>33</v>
      </c>
      <c r="O11" s="72">
        <v>36</v>
      </c>
      <c r="P11" s="72">
        <v>32</v>
      </c>
      <c r="Q11" s="72">
        <v>35</v>
      </c>
      <c r="R11" s="40">
        <f t="shared" si="0"/>
        <v>335</v>
      </c>
      <c r="S11" s="63">
        <v>7</v>
      </c>
      <c r="T11" s="81">
        <v>3</v>
      </c>
    </row>
    <row r="12" spans="1:20" s="77" customFormat="1" ht="10.5" customHeight="1">
      <c r="A12" s="92">
        <v>4</v>
      </c>
      <c r="B12" s="6" t="s">
        <v>198</v>
      </c>
      <c r="C12" s="145">
        <v>34911</v>
      </c>
      <c r="D12" s="6" t="s">
        <v>9</v>
      </c>
      <c r="E12" s="6" t="s">
        <v>16</v>
      </c>
      <c r="F12" s="32" t="s">
        <v>249</v>
      </c>
      <c r="G12" s="80" t="s">
        <v>39</v>
      </c>
      <c r="H12" s="72">
        <v>33</v>
      </c>
      <c r="I12" s="72">
        <v>35</v>
      </c>
      <c r="J12" s="72">
        <v>29</v>
      </c>
      <c r="K12" s="72">
        <v>32</v>
      </c>
      <c r="L12" s="72">
        <v>35</v>
      </c>
      <c r="M12" s="72">
        <v>31</v>
      </c>
      <c r="N12" s="72">
        <v>38</v>
      </c>
      <c r="O12" s="72">
        <v>34</v>
      </c>
      <c r="P12" s="72">
        <v>32</v>
      </c>
      <c r="Q12" s="72">
        <v>31</v>
      </c>
      <c r="R12" s="40">
        <f t="shared" si="0"/>
        <v>330</v>
      </c>
      <c r="S12" s="63">
        <v>4</v>
      </c>
      <c r="T12" s="93">
        <v>3</v>
      </c>
    </row>
    <row r="13" spans="1:20" s="77" customFormat="1" ht="11.25">
      <c r="A13" s="171">
        <v>5</v>
      </c>
      <c r="B13" s="172" t="s">
        <v>69</v>
      </c>
      <c r="C13" s="154" t="s">
        <v>240</v>
      </c>
      <c r="D13" s="137" t="s">
        <v>9</v>
      </c>
      <c r="E13" s="137" t="s">
        <v>11</v>
      </c>
      <c r="F13" s="138" t="s">
        <v>103</v>
      </c>
      <c r="G13" s="139" t="s">
        <v>39</v>
      </c>
      <c r="H13" s="150">
        <v>26</v>
      </c>
      <c r="I13" s="150">
        <v>29</v>
      </c>
      <c r="J13" s="150">
        <v>33</v>
      </c>
      <c r="K13" s="150">
        <v>32</v>
      </c>
      <c r="L13" s="150">
        <v>30</v>
      </c>
      <c r="M13" s="150">
        <v>34</v>
      </c>
      <c r="N13" s="150">
        <v>28</v>
      </c>
      <c r="O13" s="150">
        <v>30</v>
      </c>
      <c r="P13" s="150">
        <v>30</v>
      </c>
      <c r="Q13" s="150">
        <v>30</v>
      </c>
      <c r="R13" s="173">
        <f t="shared" si="0"/>
        <v>302</v>
      </c>
      <c r="S13" s="130">
        <v>10</v>
      </c>
      <c r="T13" s="156" t="s">
        <v>54</v>
      </c>
    </row>
    <row r="14" spans="1:20" ht="10.5">
      <c r="A14" s="22"/>
      <c r="B14" s="68"/>
      <c r="C14" s="69"/>
      <c r="D14" s="66"/>
      <c r="E14" s="66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40"/>
      <c r="S14" s="47"/>
      <c r="T14" s="7"/>
    </row>
    <row r="15" spans="1:20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0.5">
      <c r="A16" s="213" t="s">
        <v>27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</row>
    <row r="17" spans="1:20" ht="10.5">
      <c r="A17" s="213" t="s">
        <v>76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</row>
    <row r="18" spans="1:20" ht="4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2" customFormat="1" ht="21">
      <c r="A19" s="165" t="s">
        <v>0</v>
      </c>
      <c r="B19" s="16" t="s">
        <v>1</v>
      </c>
      <c r="C19" s="15" t="s">
        <v>2</v>
      </c>
      <c r="D19" s="16" t="s">
        <v>3</v>
      </c>
      <c r="E19" s="16" t="s">
        <v>4</v>
      </c>
      <c r="F19" s="16" t="s">
        <v>5</v>
      </c>
      <c r="G19" s="15" t="s">
        <v>6</v>
      </c>
      <c r="H19" s="15">
        <v>1</v>
      </c>
      <c r="I19" s="39">
        <v>2</v>
      </c>
      <c r="J19" s="15">
        <v>3</v>
      </c>
      <c r="K19" s="15">
        <v>4</v>
      </c>
      <c r="L19" s="15">
        <v>5</v>
      </c>
      <c r="M19" s="15">
        <v>6</v>
      </c>
      <c r="N19" s="15">
        <v>7</v>
      </c>
      <c r="O19" s="15">
        <v>8</v>
      </c>
      <c r="P19" s="15">
        <v>9</v>
      </c>
      <c r="Q19" s="15">
        <v>10</v>
      </c>
      <c r="R19" s="15" t="s">
        <v>7</v>
      </c>
      <c r="S19" s="15" t="s">
        <v>26</v>
      </c>
      <c r="T19" s="15" t="s">
        <v>8</v>
      </c>
    </row>
    <row r="20" spans="1:20" s="77" customFormat="1" ht="11.25">
      <c r="A20" s="101">
        <v>1</v>
      </c>
      <c r="B20" s="166" t="s">
        <v>239</v>
      </c>
      <c r="C20" s="85" t="s">
        <v>250</v>
      </c>
      <c r="D20" s="64" t="s">
        <v>9</v>
      </c>
      <c r="E20" s="64" t="s">
        <v>11</v>
      </c>
      <c r="F20" s="108" t="s">
        <v>103</v>
      </c>
      <c r="G20" s="51" t="s">
        <v>67</v>
      </c>
      <c r="H20" s="164">
        <v>40</v>
      </c>
      <c r="I20" s="164">
        <v>38</v>
      </c>
      <c r="J20" s="164">
        <v>39</v>
      </c>
      <c r="K20" s="164">
        <v>39</v>
      </c>
      <c r="L20" s="164">
        <v>39</v>
      </c>
      <c r="M20" s="164">
        <v>38</v>
      </c>
      <c r="N20" s="164">
        <v>40</v>
      </c>
      <c r="O20" s="164">
        <v>40</v>
      </c>
      <c r="P20" s="164">
        <v>40</v>
      </c>
      <c r="Q20" s="164">
        <v>40</v>
      </c>
      <c r="R20" s="121">
        <f>SUM(H20:Q20)</f>
        <v>393</v>
      </c>
      <c r="S20" s="164">
        <v>34</v>
      </c>
      <c r="T20" s="102" t="s">
        <v>56</v>
      </c>
    </row>
    <row r="21" spans="1:20" s="77" customFormat="1" ht="11.25">
      <c r="A21" s="92">
        <v>2</v>
      </c>
      <c r="B21" s="136" t="s">
        <v>241</v>
      </c>
      <c r="C21" s="49" t="s">
        <v>251</v>
      </c>
      <c r="D21" s="6" t="s">
        <v>262</v>
      </c>
      <c r="E21" s="106" t="s">
        <v>263</v>
      </c>
      <c r="F21" s="106" t="s">
        <v>264</v>
      </c>
      <c r="G21" s="51" t="s">
        <v>67</v>
      </c>
      <c r="H21" s="72">
        <v>38</v>
      </c>
      <c r="I21" s="72">
        <v>37</v>
      </c>
      <c r="J21" s="72">
        <v>39</v>
      </c>
      <c r="K21" s="72">
        <v>40</v>
      </c>
      <c r="L21" s="72">
        <v>38</v>
      </c>
      <c r="M21" s="72">
        <v>38</v>
      </c>
      <c r="N21" s="72">
        <v>37</v>
      </c>
      <c r="O21" s="72">
        <v>39</v>
      </c>
      <c r="P21" s="72">
        <v>40</v>
      </c>
      <c r="Q21" s="72">
        <v>40</v>
      </c>
      <c r="R21" s="71">
        <f>SUM(H21:Q21)</f>
        <v>386</v>
      </c>
      <c r="S21" s="72">
        <v>26</v>
      </c>
      <c r="T21" s="93" t="s">
        <v>67</v>
      </c>
    </row>
    <row r="22" spans="1:20" s="77" customFormat="1" ht="11.25">
      <c r="A22" s="92">
        <v>3</v>
      </c>
      <c r="B22" s="136" t="s">
        <v>183</v>
      </c>
      <c r="C22" s="163" t="s">
        <v>184</v>
      </c>
      <c r="D22" s="6" t="s">
        <v>9</v>
      </c>
      <c r="E22" s="6" t="s">
        <v>11</v>
      </c>
      <c r="F22" s="74" t="s">
        <v>103</v>
      </c>
      <c r="G22" s="80" t="s">
        <v>39</v>
      </c>
      <c r="H22" s="76">
        <v>35</v>
      </c>
      <c r="I22" s="76">
        <v>35</v>
      </c>
      <c r="J22" s="76">
        <v>37</v>
      </c>
      <c r="K22" s="76">
        <v>35</v>
      </c>
      <c r="L22" s="76">
        <v>28</v>
      </c>
      <c r="M22" s="76">
        <v>33</v>
      </c>
      <c r="N22" s="76">
        <v>36</v>
      </c>
      <c r="O22" s="76">
        <v>30</v>
      </c>
      <c r="P22" s="76">
        <v>36</v>
      </c>
      <c r="Q22" s="76">
        <v>34</v>
      </c>
      <c r="R22" s="71">
        <f>SUM(H22:Q22)</f>
        <v>339</v>
      </c>
      <c r="S22" s="76">
        <v>7</v>
      </c>
      <c r="T22" s="93">
        <v>3</v>
      </c>
    </row>
    <row r="23" spans="1:20" s="83" customFormat="1" ht="12">
      <c r="A23" s="78">
        <v>4</v>
      </c>
      <c r="B23" s="136" t="s">
        <v>180</v>
      </c>
      <c r="C23" s="90">
        <v>36190</v>
      </c>
      <c r="D23" s="6" t="s">
        <v>9</v>
      </c>
      <c r="E23" s="6" t="s">
        <v>11</v>
      </c>
      <c r="F23" s="89" t="s">
        <v>103</v>
      </c>
      <c r="G23" s="80" t="s">
        <v>39</v>
      </c>
      <c r="H23" s="50">
        <v>31</v>
      </c>
      <c r="I23" s="50">
        <v>31</v>
      </c>
      <c r="J23" s="50">
        <v>34</v>
      </c>
      <c r="K23" s="50">
        <v>31</v>
      </c>
      <c r="L23" s="51">
        <v>35</v>
      </c>
      <c r="M23" s="51">
        <v>34</v>
      </c>
      <c r="N23" s="51">
        <v>31</v>
      </c>
      <c r="O23" s="51">
        <v>29</v>
      </c>
      <c r="P23" s="51">
        <v>31</v>
      </c>
      <c r="Q23" s="51">
        <v>35</v>
      </c>
      <c r="R23" s="70">
        <f>SUM(H23:Q23)</f>
        <v>322</v>
      </c>
      <c r="S23" s="51">
        <v>2</v>
      </c>
      <c r="T23" s="52" t="s">
        <v>54</v>
      </c>
    </row>
    <row r="24" spans="1:20" s="77" customFormat="1" ht="11.25">
      <c r="A24" s="171">
        <v>5</v>
      </c>
      <c r="B24" s="170" t="s">
        <v>49</v>
      </c>
      <c r="C24" s="181" t="s">
        <v>182</v>
      </c>
      <c r="D24" s="8" t="s">
        <v>9</v>
      </c>
      <c r="E24" s="8" t="s">
        <v>11</v>
      </c>
      <c r="F24" s="138" t="s">
        <v>103</v>
      </c>
      <c r="G24" s="139" t="s">
        <v>39</v>
      </c>
      <c r="H24" s="150">
        <v>33</v>
      </c>
      <c r="I24" s="150">
        <v>29</v>
      </c>
      <c r="J24" s="150">
        <v>31</v>
      </c>
      <c r="K24" s="150">
        <v>35</v>
      </c>
      <c r="L24" s="150">
        <v>30</v>
      </c>
      <c r="M24" s="150">
        <v>33</v>
      </c>
      <c r="N24" s="150">
        <v>20</v>
      </c>
      <c r="O24" s="150">
        <v>28</v>
      </c>
      <c r="P24" s="150">
        <v>32</v>
      </c>
      <c r="Q24" s="150">
        <v>35</v>
      </c>
      <c r="R24" s="151">
        <f>SUM(H24:Q24)</f>
        <v>306</v>
      </c>
      <c r="S24" s="150">
        <v>3</v>
      </c>
      <c r="T24" s="156" t="s">
        <v>54</v>
      </c>
    </row>
    <row r="25" spans="1:20" ht="10.5">
      <c r="A25" s="213" t="s">
        <v>81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</row>
    <row r="26" spans="1:20" ht="10.5">
      <c r="A26" s="213" t="s">
        <v>82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</row>
    <row r="27" spans="1:20" ht="4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s="2" customFormat="1" ht="21">
      <c r="A28" s="165" t="s">
        <v>0</v>
      </c>
      <c r="B28" s="16" t="s">
        <v>1</v>
      </c>
      <c r="C28" s="15" t="s">
        <v>2</v>
      </c>
      <c r="D28" s="16" t="s">
        <v>3</v>
      </c>
      <c r="E28" s="16" t="s">
        <v>4</v>
      </c>
      <c r="F28" s="16" t="s">
        <v>5</v>
      </c>
      <c r="G28" s="15" t="s">
        <v>6</v>
      </c>
      <c r="H28" s="15">
        <v>1</v>
      </c>
      <c r="I28" s="39">
        <v>2</v>
      </c>
      <c r="J28" s="15">
        <v>3</v>
      </c>
      <c r="K28" s="15">
        <v>4</v>
      </c>
      <c r="L28" s="15">
        <v>5</v>
      </c>
      <c r="M28" s="15">
        <v>6</v>
      </c>
      <c r="N28" s="15">
        <v>7</v>
      </c>
      <c r="O28" s="15">
        <v>8</v>
      </c>
      <c r="P28" s="15">
        <v>9</v>
      </c>
      <c r="Q28" s="15">
        <v>10</v>
      </c>
      <c r="R28" s="15" t="s">
        <v>7</v>
      </c>
      <c r="S28" s="15" t="s">
        <v>26</v>
      </c>
      <c r="T28" s="15" t="s">
        <v>8</v>
      </c>
    </row>
    <row r="29" spans="1:20" s="77" customFormat="1" ht="11.25">
      <c r="A29" s="101">
        <v>1</v>
      </c>
      <c r="B29" s="136" t="s">
        <v>47</v>
      </c>
      <c r="C29" s="53" t="s">
        <v>48</v>
      </c>
      <c r="D29" s="6" t="s">
        <v>9</v>
      </c>
      <c r="E29" s="6" t="s">
        <v>11</v>
      </c>
      <c r="F29" s="74" t="s">
        <v>103</v>
      </c>
      <c r="G29" s="51" t="s">
        <v>67</v>
      </c>
      <c r="H29" s="72">
        <v>40</v>
      </c>
      <c r="I29" s="72">
        <v>39</v>
      </c>
      <c r="J29" s="72">
        <v>39</v>
      </c>
      <c r="K29" s="72">
        <v>40</v>
      </c>
      <c r="L29" s="72">
        <v>40</v>
      </c>
      <c r="M29" s="72">
        <v>40</v>
      </c>
      <c r="N29" s="72">
        <v>39</v>
      </c>
      <c r="O29" s="72">
        <v>39</v>
      </c>
      <c r="P29" s="72">
        <v>40</v>
      </c>
      <c r="Q29" s="72">
        <v>39</v>
      </c>
      <c r="R29" s="71">
        <f aca="true" t="shared" si="1" ref="R29:R39">SUM(H29:Q29)</f>
        <v>395</v>
      </c>
      <c r="S29" s="63">
        <v>35</v>
      </c>
      <c r="T29" s="102" t="s">
        <v>56</v>
      </c>
    </row>
    <row r="30" spans="1:20" s="77" customFormat="1" ht="11.25">
      <c r="A30" s="92">
        <v>2</v>
      </c>
      <c r="B30" s="166" t="s">
        <v>239</v>
      </c>
      <c r="C30" s="85" t="s">
        <v>250</v>
      </c>
      <c r="D30" s="6" t="s">
        <v>9</v>
      </c>
      <c r="E30" s="6" t="s">
        <v>11</v>
      </c>
      <c r="F30" s="74" t="s">
        <v>103</v>
      </c>
      <c r="G30" s="51" t="s">
        <v>67</v>
      </c>
      <c r="H30" s="72">
        <v>40</v>
      </c>
      <c r="I30" s="72">
        <v>38</v>
      </c>
      <c r="J30" s="72">
        <v>39</v>
      </c>
      <c r="K30" s="72">
        <v>39</v>
      </c>
      <c r="L30" s="72">
        <v>39</v>
      </c>
      <c r="M30" s="72">
        <v>38</v>
      </c>
      <c r="N30" s="72">
        <v>40</v>
      </c>
      <c r="O30" s="72">
        <v>40</v>
      </c>
      <c r="P30" s="72">
        <v>40</v>
      </c>
      <c r="Q30" s="72">
        <v>40</v>
      </c>
      <c r="R30" s="71">
        <f t="shared" si="1"/>
        <v>393</v>
      </c>
      <c r="S30" s="63">
        <v>34</v>
      </c>
      <c r="T30" s="93" t="s">
        <v>67</v>
      </c>
    </row>
    <row r="31" spans="1:20" s="77" customFormat="1" ht="11.25">
      <c r="A31" s="92">
        <v>3</v>
      </c>
      <c r="B31" s="136" t="s">
        <v>241</v>
      </c>
      <c r="C31" s="49" t="s">
        <v>251</v>
      </c>
      <c r="D31" s="6" t="s">
        <v>262</v>
      </c>
      <c r="E31" s="106" t="s">
        <v>263</v>
      </c>
      <c r="F31" s="106" t="s">
        <v>264</v>
      </c>
      <c r="G31" s="51" t="s">
        <v>67</v>
      </c>
      <c r="H31" s="72">
        <v>38</v>
      </c>
      <c r="I31" s="72">
        <v>37</v>
      </c>
      <c r="J31" s="72">
        <v>39</v>
      </c>
      <c r="K31" s="72">
        <v>40</v>
      </c>
      <c r="L31" s="72">
        <v>38</v>
      </c>
      <c r="M31" s="72">
        <v>38</v>
      </c>
      <c r="N31" s="72">
        <v>37</v>
      </c>
      <c r="O31" s="72">
        <v>39</v>
      </c>
      <c r="P31" s="72">
        <v>40</v>
      </c>
      <c r="Q31" s="72">
        <v>40</v>
      </c>
      <c r="R31" s="71">
        <f t="shared" si="1"/>
        <v>386</v>
      </c>
      <c r="S31" s="63">
        <v>26</v>
      </c>
      <c r="T31" s="93" t="s">
        <v>67</v>
      </c>
    </row>
    <row r="32" spans="1:20" s="77" customFormat="1" ht="10.5" customHeight="1">
      <c r="A32" s="92">
        <v>4</v>
      </c>
      <c r="B32" s="167" t="s">
        <v>242</v>
      </c>
      <c r="C32" s="85" t="s">
        <v>244</v>
      </c>
      <c r="D32" s="6" t="s">
        <v>243</v>
      </c>
      <c r="E32" s="6" t="s">
        <v>11</v>
      </c>
      <c r="F32" s="74" t="s">
        <v>103</v>
      </c>
      <c r="G32" s="51" t="s">
        <v>67</v>
      </c>
      <c r="H32" s="72">
        <v>38</v>
      </c>
      <c r="I32" s="72">
        <v>38</v>
      </c>
      <c r="J32" s="72">
        <v>35</v>
      </c>
      <c r="K32" s="72">
        <v>37</v>
      </c>
      <c r="L32" s="72">
        <v>37</v>
      </c>
      <c r="M32" s="72">
        <v>40</v>
      </c>
      <c r="N32" s="72">
        <v>39</v>
      </c>
      <c r="O32" s="72">
        <v>38</v>
      </c>
      <c r="P32" s="72">
        <v>40</v>
      </c>
      <c r="Q32" s="72">
        <v>40</v>
      </c>
      <c r="R32" s="71">
        <f t="shared" si="1"/>
        <v>382</v>
      </c>
      <c r="S32" s="63">
        <v>23</v>
      </c>
      <c r="T32" s="93" t="s">
        <v>67</v>
      </c>
    </row>
    <row r="33" spans="1:20" s="77" customFormat="1" ht="11.25">
      <c r="A33" s="92" t="s">
        <v>245</v>
      </c>
      <c r="B33" s="167" t="s">
        <v>181</v>
      </c>
      <c r="C33" s="145">
        <v>32499</v>
      </c>
      <c r="D33" s="6" t="s">
        <v>9</v>
      </c>
      <c r="E33" s="6" t="s">
        <v>11</v>
      </c>
      <c r="F33" s="74" t="s">
        <v>103</v>
      </c>
      <c r="G33" s="51" t="s">
        <v>39</v>
      </c>
      <c r="H33" s="72">
        <v>34</v>
      </c>
      <c r="I33" s="72">
        <v>33</v>
      </c>
      <c r="J33" s="72">
        <v>34</v>
      </c>
      <c r="K33" s="72">
        <v>38</v>
      </c>
      <c r="L33" s="72">
        <v>32</v>
      </c>
      <c r="M33" s="72">
        <v>37</v>
      </c>
      <c r="N33" s="72">
        <v>35</v>
      </c>
      <c r="O33" s="72">
        <v>36</v>
      </c>
      <c r="P33" s="72">
        <v>34</v>
      </c>
      <c r="Q33" s="72">
        <v>31</v>
      </c>
      <c r="R33" s="71">
        <f t="shared" si="1"/>
        <v>344</v>
      </c>
      <c r="S33" s="63">
        <v>7</v>
      </c>
      <c r="T33" s="93">
        <v>3</v>
      </c>
    </row>
    <row r="34" spans="1:20" s="77" customFormat="1" ht="10.5" customHeight="1">
      <c r="A34" s="92">
        <v>5</v>
      </c>
      <c r="B34" s="136" t="s">
        <v>183</v>
      </c>
      <c r="C34" s="163" t="s">
        <v>184</v>
      </c>
      <c r="D34" s="6" t="s">
        <v>9</v>
      </c>
      <c r="E34" s="6" t="s">
        <v>11</v>
      </c>
      <c r="F34" s="74" t="s">
        <v>103</v>
      </c>
      <c r="G34" s="51" t="s">
        <v>39</v>
      </c>
      <c r="H34" s="72">
        <v>35</v>
      </c>
      <c r="I34" s="72">
        <v>35</v>
      </c>
      <c r="J34" s="72">
        <v>37</v>
      </c>
      <c r="K34" s="72">
        <v>35</v>
      </c>
      <c r="L34" s="72">
        <v>28</v>
      </c>
      <c r="M34" s="72">
        <v>33</v>
      </c>
      <c r="N34" s="72">
        <v>36</v>
      </c>
      <c r="O34" s="72">
        <v>30</v>
      </c>
      <c r="P34" s="72">
        <v>36</v>
      </c>
      <c r="Q34" s="72">
        <v>34</v>
      </c>
      <c r="R34" s="71">
        <f t="shared" si="1"/>
        <v>339</v>
      </c>
      <c r="S34" s="63">
        <v>7</v>
      </c>
      <c r="T34" s="93">
        <v>3</v>
      </c>
    </row>
    <row r="35" spans="1:20" s="77" customFormat="1" ht="11.25">
      <c r="A35" s="92">
        <v>6</v>
      </c>
      <c r="B35" s="167" t="s">
        <v>207</v>
      </c>
      <c r="C35" s="85" t="s">
        <v>208</v>
      </c>
      <c r="D35" s="6" t="s">
        <v>9</v>
      </c>
      <c r="E35" s="6" t="s">
        <v>11</v>
      </c>
      <c r="F35" s="74" t="s">
        <v>103</v>
      </c>
      <c r="G35" s="51" t="s">
        <v>39</v>
      </c>
      <c r="H35" s="72">
        <v>33</v>
      </c>
      <c r="I35" s="72">
        <v>36</v>
      </c>
      <c r="J35" s="72">
        <v>36</v>
      </c>
      <c r="K35" s="72">
        <v>33</v>
      </c>
      <c r="L35" s="72">
        <v>28</v>
      </c>
      <c r="M35" s="72">
        <v>33</v>
      </c>
      <c r="N35" s="72">
        <v>33</v>
      </c>
      <c r="O35" s="72">
        <v>36</v>
      </c>
      <c r="P35" s="72">
        <v>32</v>
      </c>
      <c r="Q35" s="72">
        <v>35</v>
      </c>
      <c r="R35" s="71">
        <f t="shared" si="1"/>
        <v>335</v>
      </c>
      <c r="S35" s="63">
        <v>7</v>
      </c>
      <c r="T35" s="93">
        <v>3</v>
      </c>
    </row>
    <row r="36" spans="1:20" s="77" customFormat="1" ht="11.25">
      <c r="A36" s="92">
        <v>7</v>
      </c>
      <c r="B36" s="136" t="s">
        <v>198</v>
      </c>
      <c r="C36" s="145">
        <v>34911</v>
      </c>
      <c r="D36" s="6" t="s">
        <v>9</v>
      </c>
      <c r="E36" s="6" t="s">
        <v>16</v>
      </c>
      <c r="F36" s="32" t="s">
        <v>249</v>
      </c>
      <c r="G36" s="51" t="s">
        <v>39</v>
      </c>
      <c r="H36" s="72">
        <v>33</v>
      </c>
      <c r="I36" s="72">
        <v>35</v>
      </c>
      <c r="J36" s="72">
        <v>29</v>
      </c>
      <c r="K36" s="72">
        <v>32</v>
      </c>
      <c r="L36" s="72">
        <v>35</v>
      </c>
      <c r="M36" s="72">
        <v>31</v>
      </c>
      <c r="N36" s="72">
        <v>38</v>
      </c>
      <c r="O36" s="72">
        <v>34</v>
      </c>
      <c r="P36" s="72">
        <v>32</v>
      </c>
      <c r="Q36" s="72">
        <v>31</v>
      </c>
      <c r="R36" s="71">
        <f t="shared" si="1"/>
        <v>330</v>
      </c>
      <c r="S36" s="63">
        <v>4</v>
      </c>
      <c r="T36" s="93">
        <v>3</v>
      </c>
    </row>
    <row r="37" spans="1:20" s="77" customFormat="1" ht="11.25">
      <c r="A37" s="92">
        <v>8</v>
      </c>
      <c r="B37" s="136" t="s">
        <v>180</v>
      </c>
      <c r="C37" s="90">
        <v>36190</v>
      </c>
      <c r="D37" s="6" t="s">
        <v>9</v>
      </c>
      <c r="E37" s="6" t="s">
        <v>11</v>
      </c>
      <c r="F37" s="74" t="s">
        <v>103</v>
      </c>
      <c r="G37" s="51" t="s">
        <v>39</v>
      </c>
      <c r="H37" s="72">
        <v>31</v>
      </c>
      <c r="I37" s="72">
        <v>31</v>
      </c>
      <c r="J37" s="72">
        <v>34</v>
      </c>
      <c r="K37" s="72">
        <v>31</v>
      </c>
      <c r="L37" s="72">
        <v>35</v>
      </c>
      <c r="M37" s="72">
        <v>34</v>
      </c>
      <c r="N37" s="72">
        <v>31</v>
      </c>
      <c r="O37" s="72">
        <v>29</v>
      </c>
      <c r="P37" s="72">
        <v>31</v>
      </c>
      <c r="Q37" s="72">
        <v>35</v>
      </c>
      <c r="R37" s="71">
        <f t="shared" si="1"/>
        <v>322</v>
      </c>
      <c r="S37" s="63">
        <v>2</v>
      </c>
      <c r="T37" s="93" t="s">
        <v>54</v>
      </c>
    </row>
    <row r="38" spans="1:20" s="77" customFormat="1" ht="11.25">
      <c r="A38" s="92">
        <v>9</v>
      </c>
      <c r="B38" s="136" t="s">
        <v>49</v>
      </c>
      <c r="C38" s="79" t="s">
        <v>182</v>
      </c>
      <c r="D38" s="6" t="s">
        <v>9</v>
      </c>
      <c r="E38" s="6" t="s">
        <v>11</v>
      </c>
      <c r="F38" s="74" t="s">
        <v>103</v>
      </c>
      <c r="G38" s="51" t="s">
        <v>39</v>
      </c>
      <c r="H38" s="72">
        <v>33</v>
      </c>
      <c r="I38" s="72">
        <v>29</v>
      </c>
      <c r="J38" s="72">
        <v>31</v>
      </c>
      <c r="K38" s="72">
        <v>35</v>
      </c>
      <c r="L38" s="72">
        <v>30</v>
      </c>
      <c r="M38" s="72">
        <v>33</v>
      </c>
      <c r="N38" s="72">
        <v>20</v>
      </c>
      <c r="O38" s="72">
        <v>28</v>
      </c>
      <c r="P38" s="72">
        <v>32</v>
      </c>
      <c r="Q38" s="72">
        <v>35</v>
      </c>
      <c r="R38" s="71">
        <f t="shared" si="1"/>
        <v>306</v>
      </c>
      <c r="S38" s="63">
        <v>3</v>
      </c>
      <c r="T38" s="93" t="s">
        <v>54</v>
      </c>
    </row>
    <row r="39" spans="1:20" s="77" customFormat="1" ht="11.25">
      <c r="A39" s="171">
        <v>10</v>
      </c>
      <c r="B39" s="168" t="s">
        <v>69</v>
      </c>
      <c r="C39" s="154" t="s">
        <v>240</v>
      </c>
      <c r="D39" s="8" t="s">
        <v>9</v>
      </c>
      <c r="E39" s="8" t="s">
        <v>11</v>
      </c>
      <c r="F39" s="138" t="s">
        <v>103</v>
      </c>
      <c r="G39" s="169" t="s">
        <v>39</v>
      </c>
      <c r="H39" s="150">
        <v>26</v>
      </c>
      <c r="I39" s="150">
        <v>29</v>
      </c>
      <c r="J39" s="150">
        <v>33</v>
      </c>
      <c r="K39" s="150">
        <v>32</v>
      </c>
      <c r="L39" s="150">
        <v>30</v>
      </c>
      <c r="M39" s="150">
        <v>34</v>
      </c>
      <c r="N39" s="150">
        <v>28</v>
      </c>
      <c r="O39" s="150">
        <v>30</v>
      </c>
      <c r="P39" s="150">
        <v>30</v>
      </c>
      <c r="Q39" s="150">
        <v>30</v>
      </c>
      <c r="R39" s="151">
        <f t="shared" si="1"/>
        <v>302</v>
      </c>
      <c r="S39" s="130">
        <v>10</v>
      </c>
      <c r="T39" s="156" t="s">
        <v>54</v>
      </c>
    </row>
    <row r="40" s="94" customFormat="1" ht="3.75" customHeight="1"/>
    <row r="41" s="94" customFormat="1" ht="10.5">
      <c r="G41" s="112" t="s">
        <v>18</v>
      </c>
    </row>
    <row r="42" spans="7:18" s="94" customFormat="1" ht="10.5">
      <c r="G42" s="113" t="s">
        <v>19</v>
      </c>
      <c r="I42" s="32"/>
      <c r="J42" s="32"/>
      <c r="L42" s="32"/>
      <c r="O42" s="95"/>
      <c r="P42" s="95"/>
      <c r="Q42" s="95"/>
      <c r="R42" s="114" t="s">
        <v>20</v>
      </c>
    </row>
    <row r="43" ht="3.75" customHeight="1">
      <c r="G43" s="42"/>
    </row>
    <row r="44" ht="10.5">
      <c r="G44" s="43" t="s">
        <v>21</v>
      </c>
    </row>
    <row r="45" spans="7:18" ht="10.5">
      <c r="G45" s="41" t="s">
        <v>23</v>
      </c>
      <c r="I45" s="6"/>
      <c r="J45" s="6"/>
      <c r="L45" s="6"/>
      <c r="O45" s="8"/>
      <c r="P45" s="8"/>
      <c r="Q45" s="8"/>
      <c r="R45" s="14" t="s">
        <v>22</v>
      </c>
    </row>
  </sheetData>
  <sheetProtection/>
  <mergeCells count="7">
    <mergeCell ref="A25:T25"/>
    <mergeCell ref="A26:T26"/>
    <mergeCell ref="A1:T1"/>
    <mergeCell ref="A17:T17"/>
    <mergeCell ref="A4:T4"/>
    <mergeCell ref="A5:T5"/>
    <mergeCell ref="A16:T16"/>
  </mergeCells>
  <printOptions horizontalCentered="1"/>
  <pageMargins left="0.3937007874015748" right="0.3937007874015748" top="0.1968503937007874" bottom="0.1968503937007874" header="0.5118110236220472" footer="0.5118110236220472"/>
  <pageSetup fitToHeight="2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37">
      <selection activeCell="F45" sqref="F45"/>
    </sheetView>
  </sheetViews>
  <sheetFormatPr defaultColWidth="9.140625" defaultRowHeight="10.5"/>
  <cols>
    <col min="1" max="1" width="5.57421875" style="1" customWidth="1"/>
    <col min="2" max="2" width="23.421875" style="1" customWidth="1"/>
    <col min="3" max="3" width="11.57421875" style="35" customWidth="1"/>
    <col min="4" max="4" width="10.00390625" style="1" customWidth="1"/>
    <col min="5" max="5" width="12.57421875" style="1" customWidth="1"/>
    <col min="6" max="6" width="31.00390625" style="1" customWidth="1"/>
    <col min="7" max="7" width="7.140625" style="1" customWidth="1"/>
    <col min="8" max="8" width="5.28125" style="1" customWidth="1"/>
    <col min="9" max="9" width="7.140625" style="1" customWidth="1"/>
    <col min="10" max="16384" width="9.140625" style="1" customWidth="1"/>
  </cols>
  <sheetData>
    <row r="1" spans="2:9" ht="54" customHeight="1">
      <c r="B1" s="215" t="str">
        <f>Надписи!$B$1</f>
        <v>IX традиционный городской турнир по стрельбе из  арбалета, посвященный 71-летию разгрома немецко-фашистских войск в битве под Москвой и на призы Мастера спорта России международного класса Светланы Сальниковой</v>
      </c>
      <c r="C1" s="215"/>
      <c r="D1" s="215"/>
      <c r="E1" s="215"/>
      <c r="F1" s="215"/>
      <c r="G1" s="215"/>
      <c r="H1" s="215"/>
      <c r="I1" s="215"/>
    </row>
    <row r="2" spans="1:9" s="13" customFormat="1" ht="12.75">
      <c r="A2" s="10"/>
      <c r="B2" s="11"/>
      <c r="C2" s="11"/>
      <c r="D2" s="11"/>
      <c r="E2" s="11"/>
      <c r="F2" s="11"/>
      <c r="G2" s="11"/>
      <c r="H2" s="11"/>
      <c r="I2" s="12" t="s">
        <v>17</v>
      </c>
    </row>
    <row r="3" ht="12.75">
      <c r="I3" s="12" t="str">
        <f>Надписи!$B$3</f>
        <v>7-9 декабря 2012 года</v>
      </c>
    </row>
    <row r="4" spans="1:9" ht="10.5">
      <c r="A4" s="213" t="s">
        <v>57</v>
      </c>
      <c r="B4" s="213"/>
      <c r="C4" s="213"/>
      <c r="D4" s="213"/>
      <c r="E4" s="213"/>
      <c r="F4" s="213"/>
      <c r="G4" s="213"/>
      <c r="H4" s="213"/>
      <c r="I4" s="213"/>
    </row>
    <row r="5" spans="1:9" ht="10.5">
      <c r="A5" s="213" t="s">
        <v>59</v>
      </c>
      <c r="B5" s="213"/>
      <c r="C5" s="213"/>
      <c r="D5" s="213"/>
      <c r="E5" s="213"/>
      <c r="F5" s="213"/>
      <c r="G5" s="213"/>
      <c r="H5" s="213"/>
      <c r="I5" s="213"/>
    </row>
    <row r="6" spans="1:9" ht="4.5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9" s="2" customFormat="1" ht="21">
      <c r="A7" s="15" t="s">
        <v>0</v>
      </c>
      <c r="B7" s="16" t="s">
        <v>1</v>
      </c>
      <c r="C7" s="15" t="s">
        <v>2</v>
      </c>
      <c r="D7" s="16" t="s">
        <v>3</v>
      </c>
      <c r="E7" s="16" t="s">
        <v>4</v>
      </c>
      <c r="F7" s="16" t="s">
        <v>5</v>
      </c>
      <c r="G7" s="15" t="s">
        <v>7</v>
      </c>
      <c r="H7" s="15" t="s">
        <v>26</v>
      </c>
      <c r="I7" s="15" t="s">
        <v>8</v>
      </c>
    </row>
    <row r="8" spans="1:9" s="117" customFormat="1" ht="10.5">
      <c r="A8" s="132">
        <v>1</v>
      </c>
      <c r="B8" s="6" t="s">
        <v>45</v>
      </c>
      <c r="C8" s="145">
        <v>33660</v>
      </c>
      <c r="D8" s="32" t="s">
        <v>9</v>
      </c>
      <c r="E8" s="6" t="s">
        <v>11</v>
      </c>
      <c r="F8" s="6" t="s">
        <v>106</v>
      </c>
      <c r="G8" s="7">
        <v>95</v>
      </c>
      <c r="H8" s="7">
        <v>6</v>
      </c>
      <c r="I8" s="116">
        <v>2</v>
      </c>
    </row>
    <row r="9" spans="1:9" s="117" customFormat="1" ht="10.5">
      <c r="A9" s="115">
        <v>2</v>
      </c>
      <c r="B9" s="66" t="s">
        <v>181</v>
      </c>
      <c r="C9" s="145">
        <v>32499</v>
      </c>
      <c r="D9" s="66" t="s">
        <v>9</v>
      </c>
      <c r="E9" s="66" t="s">
        <v>10</v>
      </c>
      <c r="F9" s="67" t="s">
        <v>103</v>
      </c>
      <c r="G9" s="7">
        <v>94</v>
      </c>
      <c r="H9" s="7">
        <v>2</v>
      </c>
      <c r="I9" s="116">
        <v>2</v>
      </c>
    </row>
    <row r="10" spans="1:9" s="117" customFormat="1" ht="10.5">
      <c r="A10" s="115">
        <v>3</v>
      </c>
      <c r="B10" s="67" t="s">
        <v>246</v>
      </c>
      <c r="C10" s="79" t="s">
        <v>247</v>
      </c>
      <c r="D10" s="64" t="s">
        <v>9</v>
      </c>
      <c r="E10" s="6" t="s">
        <v>10</v>
      </c>
      <c r="F10" s="64" t="s">
        <v>103</v>
      </c>
      <c r="G10" s="7">
        <v>89</v>
      </c>
      <c r="H10" s="7">
        <v>3</v>
      </c>
      <c r="I10" s="116">
        <v>2</v>
      </c>
    </row>
    <row r="11" spans="1:9" s="117" customFormat="1" ht="10.5">
      <c r="A11" s="115">
        <v>4</v>
      </c>
      <c r="B11" s="6" t="s">
        <v>63</v>
      </c>
      <c r="C11" s="145">
        <v>29916</v>
      </c>
      <c r="D11" s="32" t="s">
        <v>9</v>
      </c>
      <c r="E11" s="6" t="s">
        <v>11</v>
      </c>
      <c r="F11" s="6" t="s">
        <v>106</v>
      </c>
      <c r="G11" s="7">
        <v>81</v>
      </c>
      <c r="H11" s="7">
        <v>0</v>
      </c>
      <c r="I11" s="116">
        <v>3</v>
      </c>
    </row>
    <row r="12" spans="1:9" s="62" customFormat="1" ht="10.5">
      <c r="A12" s="115">
        <v>5</v>
      </c>
      <c r="B12" s="6" t="s">
        <v>298</v>
      </c>
      <c r="C12" s="145">
        <v>34592</v>
      </c>
      <c r="D12" s="6" t="s">
        <v>9</v>
      </c>
      <c r="E12" s="6" t="s">
        <v>13</v>
      </c>
      <c r="F12" s="6" t="s">
        <v>106</v>
      </c>
      <c r="G12" s="7">
        <v>74</v>
      </c>
      <c r="H12" s="7">
        <v>1</v>
      </c>
      <c r="I12" s="116" t="s">
        <v>52</v>
      </c>
    </row>
    <row r="13" spans="1:9" s="62" customFormat="1" ht="10.5">
      <c r="A13" s="115">
        <v>6</v>
      </c>
      <c r="B13" s="6" t="s">
        <v>198</v>
      </c>
      <c r="C13" s="145">
        <v>34911</v>
      </c>
      <c r="D13" s="6" t="s">
        <v>9</v>
      </c>
      <c r="E13" s="6" t="s">
        <v>16</v>
      </c>
      <c r="F13" s="32" t="s">
        <v>249</v>
      </c>
      <c r="G13" s="7">
        <v>73</v>
      </c>
      <c r="H13" s="7">
        <v>0</v>
      </c>
      <c r="I13" s="116" t="s">
        <v>52</v>
      </c>
    </row>
    <row r="14" spans="1:9" s="62" customFormat="1" ht="10.5">
      <c r="A14" s="115">
        <v>7</v>
      </c>
      <c r="B14" s="67" t="s">
        <v>303</v>
      </c>
      <c r="C14" s="73">
        <v>22570</v>
      </c>
      <c r="D14" s="67" t="s">
        <v>9</v>
      </c>
      <c r="E14" s="32" t="s">
        <v>11</v>
      </c>
      <c r="F14" s="110" t="s">
        <v>302</v>
      </c>
      <c r="G14" s="7">
        <v>67</v>
      </c>
      <c r="H14" s="7">
        <v>0</v>
      </c>
      <c r="I14" s="116" t="s">
        <v>52</v>
      </c>
    </row>
    <row r="15" spans="1:9" s="62" customFormat="1" ht="10.5">
      <c r="A15" s="115">
        <v>8</v>
      </c>
      <c r="B15" s="67" t="s">
        <v>283</v>
      </c>
      <c r="C15" s="79" t="s">
        <v>284</v>
      </c>
      <c r="D15" s="67" t="s">
        <v>9</v>
      </c>
      <c r="E15" s="67" t="s">
        <v>14</v>
      </c>
      <c r="F15" s="6" t="s">
        <v>223</v>
      </c>
      <c r="G15" s="7">
        <v>62</v>
      </c>
      <c r="H15" s="7">
        <v>0</v>
      </c>
      <c r="I15" s="116" t="s">
        <v>53</v>
      </c>
    </row>
    <row r="16" spans="1:9" s="62" customFormat="1" ht="10.5">
      <c r="A16" s="115">
        <v>9</v>
      </c>
      <c r="B16" s="6" t="s">
        <v>151</v>
      </c>
      <c r="C16" s="145">
        <v>34812</v>
      </c>
      <c r="D16" s="6" t="s">
        <v>9</v>
      </c>
      <c r="E16" s="6" t="s">
        <v>11</v>
      </c>
      <c r="F16" s="6" t="s">
        <v>106</v>
      </c>
      <c r="G16" s="7">
        <v>61</v>
      </c>
      <c r="H16" s="7">
        <v>0</v>
      </c>
      <c r="I16" s="116" t="s">
        <v>53</v>
      </c>
    </row>
    <row r="17" spans="1:9" s="62" customFormat="1" ht="10.5">
      <c r="A17" s="115">
        <v>10</v>
      </c>
      <c r="B17" s="67" t="s">
        <v>150</v>
      </c>
      <c r="C17" s="73">
        <v>30013</v>
      </c>
      <c r="D17" s="67" t="s">
        <v>9</v>
      </c>
      <c r="E17" s="32" t="s">
        <v>11</v>
      </c>
      <c r="F17" s="6" t="s">
        <v>106</v>
      </c>
      <c r="G17" s="63">
        <v>58</v>
      </c>
      <c r="H17" s="63">
        <v>0</v>
      </c>
      <c r="I17" s="116" t="s">
        <v>53</v>
      </c>
    </row>
    <row r="18" spans="1:9" s="62" customFormat="1" ht="10.5">
      <c r="A18" s="115">
        <v>11</v>
      </c>
      <c r="B18" s="67" t="s">
        <v>285</v>
      </c>
      <c r="C18" s="73">
        <v>33075</v>
      </c>
      <c r="D18" s="67" t="s">
        <v>9</v>
      </c>
      <c r="E18" s="67" t="s">
        <v>11</v>
      </c>
      <c r="F18" s="67" t="s">
        <v>223</v>
      </c>
      <c r="G18" s="47">
        <v>56</v>
      </c>
      <c r="H18" s="47">
        <v>0</v>
      </c>
      <c r="I18" s="116" t="s">
        <v>53</v>
      </c>
    </row>
    <row r="19" spans="1:9" s="62" customFormat="1" ht="10.5">
      <c r="A19" s="115">
        <v>12</v>
      </c>
      <c r="B19" s="32" t="s">
        <v>114</v>
      </c>
      <c r="C19" s="73">
        <v>34863</v>
      </c>
      <c r="D19" s="32" t="s">
        <v>9</v>
      </c>
      <c r="E19" s="32" t="s">
        <v>11</v>
      </c>
      <c r="F19" s="74" t="s">
        <v>103</v>
      </c>
      <c r="G19" s="7">
        <v>53</v>
      </c>
      <c r="H19" s="7">
        <v>1</v>
      </c>
      <c r="I19" s="61" t="s">
        <v>54</v>
      </c>
    </row>
    <row r="20" spans="1:9" s="62" customFormat="1" ht="10.5">
      <c r="A20" s="115">
        <v>13</v>
      </c>
      <c r="B20" s="6" t="s">
        <v>261</v>
      </c>
      <c r="C20" s="145">
        <v>28235</v>
      </c>
      <c r="D20" s="6" t="s">
        <v>9</v>
      </c>
      <c r="E20" s="6" t="s">
        <v>12</v>
      </c>
      <c r="F20" s="91" t="s">
        <v>253</v>
      </c>
      <c r="G20" s="7">
        <v>50</v>
      </c>
      <c r="H20" s="7">
        <v>0</v>
      </c>
      <c r="I20" s="61" t="s">
        <v>54</v>
      </c>
    </row>
    <row r="21" spans="1:9" s="62" customFormat="1" ht="10.5">
      <c r="A21" s="115">
        <v>14</v>
      </c>
      <c r="B21" s="105" t="s">
        <v>311</v>
      </c>
      <c r="C21" s="111">
        <v>21760</v>
      </c>
      <c r="D21" s="64" t="s">
        <v>9</v>
      </c>
      <c r="E21" s="64" t="s">
        <v>11</v>
      </c>
      <c r="F21" s="110" t="s">
        <v>314</v>
      </c>
      <c r="G21" s="63">
        <v>45</v>
      </c>
      <c r="H21" s="63">
        <v>0</v>
      </c>
      <c r="I21" s="61" t="s">
        <v>54</v>
      </c>
    </row>
    <row r="22" spans="1:9" s="62" customFormat="1" ht="10.5">
      <c r="A22" s="115">
        <v>15</v>
      </c>
      <c r="B22" s="32" t="s">
        <v>139</v>
      </c>
      <c r="C22" s="73">
        <v>34833</v>
      </c>
      <c r="D22" s="32" t="s">
        <v>9</v>
      </c>
      <c r="E22" s="32" t="s">
        <v>11</v>
      </c>
      <c r="F22" s="74" t="s">
        <v>95</v>
      </c>
      <c r="G22" s="7">
        <v>41</v>
      </c>
      <c r="H22" s="7">
        <v>0</v>
      </c>
      <c r="I22" s="61" t="s">
        <v>54</v>
      </c>
    </row>
    <row r="23" spans="1:9" ht="10.5">
      <c r="A23" s="115">
        <v>16</v>
      </c>
      <c r="B23" s="6" t="s">
        <v>316</v>
      </c>
      <c r="C23" s="145">
        <v>33031</v>
      </c>
      <c r="D23" s="6" t="s">
        <v>9</v>
      </c>
      <c r="E23" s="6" t="s">
        <v>11</v>
      </c>
      <c r="F23" s="6" t="s">
        <v>106</v>
      </c>
      <c r="G23" s="7">
        <v>39</v>
      </c>
      <c r="H23" s="7">
        <v>0</v>
      </c>
      <c r="I23" s="61" t="s">
        <v>54</v>
      </c>
    </row>
    <row r="24" spans="1:9" ht="10.5">
      <c r="A24" s="115">
        <v>17</v>
      </c>
      <c r="B24" s="67" t="s">
        <v>321</v>
      </c>
      <c r="C24" s="79" t="s">
        <v>322</v>
      </c>
      <c r="D24" s="67" t="s">
        <v>9</v>
      </c>
      <c r="E24" s="67" t="s">
        <v>323</v>
      </c>
      <c r="F24" s="67" t="s">
        <v>324</v>
      </c>
      <c r="G24" s="63">
        <v>31</v>
      </c>
      <c r="H24" s="63">
        <v>0</v>
      </c>
      <c r="I24" s="61" t="s">
        <v>54</v>
      </c>
    </row>
    <row r="25" spans="1:9" ht="10.5">
      <c r="A25" s="115">
        <v>18</v>
      </c>
      <c r="B25" s="32" t="s">
        <v>167</v>
      </c>
      <c r="C25" s="73">
        <v>34995</v>
      </c>
      <c r="D25" s="32" t="s">
        <v>9</v>
      </c>
      <c r="E25" s="32" t="s">
        <v>11</v>
      </c>
      <c r="F25" s="160" t="s">
        <v>154</v>
      </c>
      <c r="G25" s="63">
        <v>27</v>
      </c>
      <c r="H25" s="63">
        <v>0</v>
      </c>
      <c r="I25" s="61" t="s">
        <v>54</v>
      </c>
    </row>
    <row r="26" spans="1:9" ht="10.5">
      <c r="A26" s="115">
        <v>19</v>
      </c>
      <c r="B26" s="67" t="s">
        <v>195</v>
      </c>
      <c r="C26" s="79" t="s">
        <v>196</v>
      </c>
      <c r="D26" s="67" t="s">
        <v>9</v>
      </c>
      <c r="E26" s="67" t="s">
        <v>11</v>
      </c>
      <c r="F26" s="67" t="s">
        <v>186</v>
      </c>
      <c r="G26" s="63">
        <v>27</v>
      </c>
      <c r="H26" s="63">
        <v>0</v>
      </c>
      <c r="I26" s="61" t="s">
        <v>54</v>
      </c>
    </row>
    <row r="27" spans="1:9" ht="10.5">
      <c r="A27" s="115">
        <v>20</v>
      </c>
      <c r="B27" s="6" t="s">
        <v>325</v>
      </c>
      <c r="C27" s="145">
        <v>20791</v>
      </c>
      <c r="D27" s="6" t="s">
        <v>9</v>
      </c>
      <c r="E27" s="6" t="s">
        <v>14</v>
      </c>
      <c r="F27" s="32" t="s">
        <v>326</v>
      </c>
      <c r="G27" s="7">
        <v>18</v>
      </c>
      <c r="H27" s="7">
        <v>0</v>
      </c>
      <c r="I27" s="124" t="s">
        <v>54</v>
      </c>
    </row>
    <row r="28" spans="1:9" ht="10.5">
      <c r="A28" s="192">
        <v>21</v>
      </c>
      <c r="B28" s="95" t="s">
        <v>97</v>
      </c>
      <c r="C28" s="155">
        <v>35037</v>
      </c>
      <c r="D28" s="95" t="s">
        <v>9</v>
      </c>
      <c r="E28" s="95" t="s">
        <v>11</v>
      </c>
      <c r="F28" s="138" t="s">
        <v>95</v>
      </c>
      <c r="G28" s="33">
        <v>12</v>
      </c>
      <c r="H28" s="33">
        <v>0</v>
      </c>
      <c r="I28" s="193" t="s">
        <v>54</v>
      </c>
    </row>
    <row r="29" spans="1:9" s="117" customFormat="1" ht="9.75" customHeight="1">
      <c r="A29" s="63"/>
      <c r="B29" s="105"/>
      <c r="C29" s="111"/>
      <c r="D29" s="64"/>
      <c r="E29" s="64"/>
      <c r="F29" s="110"/>
      <c r="G29" s="63"/>
      <c r="H29" s="63"/>
      <c r="I29" s="63"/>
    </row>
    <row r="30" ht="10.5">
      <c r="D30" s="57" t="s">
        <v>18</v>
      </c>
    </row>
    <row r="31" spans="4:7" ht="10.5">
      <c r="D31" s="58" t="s">
        <v>19</v>
      </c>
      <c r="G31" s="65" t="s">
        <v>20</v>
      </c>
    </row>
    <row r="32" spans="4:7" ht="10.5">
      <c r="D32" s="59"/>
      <c r="G32" s="56"/>
    </row>
    <row r="33" spans="4:7" ht="10.5">
      <c r="D33" s="57" t="s">
        <v>21</v>
      </c>
      <c r="G33" s="56"/>
    </row>
    <row r="34" spans="4:7" ht="10.5">
      <c r="D34" s="58" t="s">
        <v>23</v>
      </c>
      <c r="G34" s="65" t="s">
        <v>22</v>
      </c>
    </row>
    <row r="35" spans="2:9" ht="54" customHeight="1">
      <c r="B35" s="215" t="str">
        <f>Надписи!$B$1</f>
        <v>IX традиционный городской турнир по стрельбе из  арбалета, посвященный 71-летию разгрома немецко-фашистских войск в битве под Москвой и на призы Мастера спорта России международного класса Светланы Сальниковой</v>
      </c>
      <c r="C35" s="215"/>
      <c r="D35" s="215"/>
      <c r="E35" s="215"/>
      <c r="F35" s="215"/>
      <c r="G35" s="215"/>
      <c r="H35" s="215"/>
      <c r="I35" s="215"/>
    </row>
    <row r="36" spans="1:9" s="13" customFormat="1" ht="12.75">
      <c r="A36" s="10"/>
      <c r="B36" s="11"/>
      <c r="C36" s="11"/>
      <c r="D36" s="11"/>
      <c r="E36" s="11"/>
      <c r="F36" s="11"/>
      <c r="G36" s="11"/>
      <c r="H36" s="11"/>
      <c r="I36" s="12" t="s">
        <v>17</v>
      </c>
    </row>
    <row r="37" ht="12.75">
      <c r="I37" s="12" t="str">
        <f>Надписи!$B$3</f>
        <v>7-9 декабря 2012 года</v>
      </c>
    </row>
    <row r="38" spans="1:9" ht="10.5">
      <c r="A38" s="213" t="s">
        <v>38</v>
      </c>
      <c r="B38" s="213"/>
      <c r="C38" s="213"/>
      <c r="D38" s="213"/>
      <c r="E38" s="213"/>
      <c r="F38" s="213"/>
      <c r="G38" s="213"/>
      <c r="H38" s="213"/>
      <c r="I38" s="213"/>
    </row>
    <row r="39" spans="1:9" ht="10.5">
      <c r="A39" s="213" t="s">
        <v>60</v>
      </c>
      <c r="B39" s="213"/>
      <c r="C39" s="213"/>
      <c r="D39" s="213"/>
      <c r="E39" s="213"/>
      <c r="F39" s="213"/>
      <c r="G39" s="213"/>
      <c r="H39" s="213"/>
      <c r="I39" s="213"/>
    </row>
    <row r="40" spans="1:9" ht="4.5" customHeight="1">
      <c r="A40" s="18"/>
      <c r="B40" s="18"/>
      <c r="C40" s="18"/>
      <c r="D40" s="18"/>
      <c r="E40" s="18"/>
      <c r="F40" s="18"/>
      <c r="G40" s="18"/>
      <c r="H40" s="18"/>
      <c r="I40" s="18"/>
    </row>
    <row r="41" spans="1:9" s="2" customFormat="1" ht="21">
      <c r="A41" s="15" t="s">
        <v>0</v>
      </c>
      <c r="B41" s="16" t="s">
        <v>1</v>
      </c>
      <c r="C41" s="15" t="s">
        <v>2</v>
      </c>
      <c r="D41" s="16" t="s">
        <v>3</v>
      </c>
      <c r="E41" s="16" t="s">
        <v>4</v>
      </c>
      <c r="F41" s="16" t="s">
        <v>5</v>
      </c>
      <c r="G41" s="15" t="s">
        <v>7</v>
      </c>
      <c r="H41" s="15" t="s">
        <v>26</v>
      </c>
      <c r="I41" s="15" t="s">
        <v>8</v>
      </c>
    </row>
    <row r="42" spans="1:9" s="2" customFormat="1" ht="10.5" customHeight="1">
      <c r="A42" s="118">
        <v>1</v>
      </c>
      <c r="B42" s="105" t="s">
        <v>222</v>
      </c>
      <c r="C42" s="111">
        <v>21698</v>
      </c>
      <c r="D42" s="64" t="s">
        <v>9</v>
      </c>
      <c r="E42" s="64" t="s">
        <v>11</v>
      </c>
      <c r="F42" s="110" t="s">
        <v>223</v>
      </c>
      <c r="G42" s="109">
        <v>95</v>
      </c>
      <c r="H42" s="109">
        <v>5</v>
      </c>
      <c r="I42" s="116">
        <v>2</v>
      </c>
    </row>
    <row r="43" spans="1:9" s="2" customFormat="1" ht="10.5" customHeight="1">
      <c r="A43" s="118">
        <v>2</v>
      </c>
      <c r="B43" s="86" t="s">
        <v>85</v>
      </c>
      <c r="C43" s="111"/>
      <c r="D43" s="67" t="s">
        <v>9</v>
      </c>
      <c r="E43" s="67" t="s">
        <v>11</v>
      </c>
      <c r="F43" s="160" t="s">
        <v>154</v>
      </c>
      <c r="G43" s="63">
        <v>94</v>
      </c>
      <c r="H43" s="63">
        <v>5</v>
      </c>
      <c r="I43" s="116">
        <v>2</v>
      </c>
    </row>
    <row r="44" spans="1:9" s="117" customFormat="1" ht="10.5" customHeight="1">
      <c r="A44" s="118">
        <v>3</v>
      </c>
      <c r="B44" s="105" t="s">
        <v>84</v>
      </c>
      <c r="C44" s="111">
        <v>23920</v>
      </c>
      <c r="D44" s="64" t="s">
        <v>9</v>
      </c>
      <c r="E44" s="64" t="s">
        <v>11</v>
      </c>
      <c r="F44" s="74" t="s">
        <v>223</v>
      </c>
      <c r="G44" s="63">
        <v>93</v>
      </c>
      <c r="H44" s="63">
        <v>5</v>
      </c>
      <c r="I44" s="116">
        <v>2</v>
      </c>
    </row>
    <row r="45" spans="1:9" s="117" customFormat="1" ht="10.5" customHeight="1">
      <c r="A45" s="118" t="s">
        <v>245</v>
      </c>
      <c r="B45" s="67" t="s">
        <v>281</v>
      </c>
      <c r="C45" s="79" t="s">
        <v>282</v>
      </c>
      <c r="D45" s="32" t="s">
        <v>310</v>
      </c>
      <c r="E45" s="32" t="s">
        <v>292</v>
      </c>
      <c r="F45" s="32" t="s">
        <v>293</v>
      </c>
      <c r="G45" s="63">
        <v>91</v>
      </c>
      <c r="H45" s="63">
        <v>3</v>
      </c>
      <c r="I45" s="116">
        <v>2</v>
      </c>
    </row>
    <row r="46" spans="1:20" s="77" customFormat="1" ht="10.5" customHeight="1">
      <c r="A46" s="118">
        <v>4</v>
      </c>
      <c r="B46" s="105" t="s">
        <v>279</v>
      </c>
      <c r="C46" s="111">
        <v>31630</v>
      </c>
      <c r="D46" s="64" t="s">
        <v>9</v>
      </c>
      <c r="E46" s="64" t="s">
        <v>15</v>
      </c>
      <c r="F46" s="108" t="s">
        <v>103</v>
      </c>
      <c r="G46" s="63">
        <v>91</v>
      </c>
      <c r="H46" s="63">
        <v>2</v>
      </c>
      <c r="I46" s="116">
        <v>2</v>
      </c>
      <c r="J46" s="72"/>
      <c r="K46" s="72"/>
      <c r="L46" s="72"/>
      <c r="M46" s="72"/>
      <c r="N46" s="72"/>
      <c r="O46" s="72"/>
      <c r="P46" s="72"/>
      <c r="Q46" s="72"/>
      <c r="R46" s="63"/>
      <c r="S46" s="72"/>
      <c r="T46" s="93"/>
    </row>
    <row r="47" spans="1:9" s="117" customFormat="1" ht="10.5" customHeight="1">
      <c r="A47" s="118">
        <v>5</v>
      </c>
      <c r="B47" s="107" t="s">
        <v>51</v>
      </c>
      <c r="C47" s="90">
        <v>22504</v>
      </c>
      <c r="D47" s="38" t="s">
        <v>9</v>
      </c>
      <c r="E47" s="38" t="s">
        <v>11</v>
      </c>
      <c r="F47" s="88" t="s">
        <v>106</v>
      </c>
      <c r="G47" s="72">
        <v>90</v>
      </c>
      <c r="H47" s="72">
        <v>3</v>
      </c>
      <c r="I47" s="93">
        <v>2</v>
      </c>
    </row>
    <row r="48" spans="1:17" s="117" customFormat="1" ht="10.5" customHeight="1">
      <c r="A48" s="118">
        <v>6</v>
      </c>
      <c r="B48" s="67" t="s">
        <v>277</v>
      </c>
      <c r="C48" s="79" t="s">
        <v>278</v>
      </c>
      <c r="D48" s="64" t="s">
        <v>9</v>
      </c>
      <c r="E48" s="64" t="s">
        <v>15</v>
      </c>
      <c r="F48" s="64" t="s">
        <v>103</v>
      </c>
      <c r="G48" s="63">
        <v>89</v>
      </c>
      <c r="H48" s="63">
        <v>3</v>
      </c>
      <c r="I48" s="116">
        <v>3</v>
      </c>
      <c r="J48" s="72"/>
      <c r="K48" s="72"/>
      <c r="L48" s="72"/>
      <c r="M48" s="72"/>
      <c r="N48" s="72"/>
      <c r="O48" s="72"/>
      <c r="P48" s="72"/>
      <c r="Q48" s="72"/>
    </row>
    <row r="49" spans="1:9" s="117" customFormat="1" ht="10.5" customHeight="1">
      <c r="A49" s="118">
        <v>7</v>
      </c>
      <c r="B49" s="67" t="s">
        <v>83</v>
      </c>
      <c r="C49" s="79" t="s">
        <v>238</v>
      </c>
      <c r="D49" s="64" t="s">
        <v>9</v>
      </c>
      <c r="E49" s="64" t="s">
        <v>11</v>
      </c>
      <c r="F49" s="64" t="s">
        <v>103</v>
      </c>
      <c r="G49" s="63">
        <v>88</v>
      </c>
      <c r="H49" s="63">
        <v>1</v>
      </c>
      <c r="I49" s="116">
        <v>3</v>
      </c>
    </row>
    <row r="50" spans="1:9" s="117" customFormat="1" ht="10.5" customHeight="1">
      <c r="A50" s="118">
        <v>8</v>
      </c>
      <c r="B50" s="105" t="s">
        <v>315</v>
      </c>
      <c r="C50" s="111">
        <v>31985</v>
      </c>
      <c r="D50" s="64" t="s">
        <v>9</v>
      </c>
      <c r="E50" s="64" t="s">
        <v>11</v>
      </c>
      <c r="F50" s="74" t="s">
        <v>106</v>
      </c>
      <c r="G50" s="63">
        <v>85</v>
      </c>
      <c r="H50" s="63">
        <v>0</v>
      </c>
      <c r="I50" s="116">
        <v>3</v>
      </c>
    </row>
    <row r="51" spans="1:9" s="117" customFormat="1" ht="10.5" customHeight="1">
      <c r="A51" s="118">
        <v>9</v>
      </c>
      <c r="B51" s="105" t="s">
        <v>62</v>
      </c>
      <c r="C51" s="111">
        <v>31816</v>
      </c>
      <c r="D51" s="64" t="s">
        <v>9</v>
      </c>
      <c r="E51" s="64" t="s">
        <v>11</v>
      </c>
      <c r="F51" s="160" t="s">
        <v>106</v>
      </c>
      <c r="G51" s="63">
        <v>83</v>
      </c>
      <c r="H51" s="63">
        <v>1</v>
      </c>
      <c r="I51" s="116" t="s">
        <v>55</v>
      </c>
    </row>
    <row r="52" spans="1:9" s="117" customFormat="1" ht="10.5" customHeight="1">
      <c r="A52" s="118">
        <v>10</v>
      </c>
      <c r="B52" s="105" t="s">
        <v>294</v>
      </c>
      <c r="C52" s="111">
        <v>32392</v>
      </c>
      <c r="D52" s="64" t="s">
        <v>9</v>
      </c>
      <c r="E52" s="64" t="s">
        <v>11</v>
      </c>
      <c r="F52" s="74" t="s">
        <v>223</v>
      </c>
      <c r="G52" s="63">
        <v>81</v>
      </c>
      <c r="H52" s="63">
        <v>0</v>
      </c>
      <c r="I52" s="116" t="s">
        <v>55</v>
      </c>
    </row>
    <row r="53" spans="1:9" s="117" customFormat="1" ht="10.5" customHeight="1">
      <c r="A53" s="118">
        <v>11</v>
      </c>
      <c r="B53" s="86" t="s">
        <v>46</v>
      </c>
      <c r="C53" s="111">
        <v>33816</v>
      </c>
      <c r="D53" s="67" t="s">
        <v>9</v>
      </c>
      <c r="E53" s="67" t="s">
        <v>11</v>
      </c>
      <c r="F53" s="88" t="s">
        <v>106</v>
      </c>
      <c r="G53" s="63">
        <v>79</v>
      </c>
      <c r="H53" s="63">
        <v>0</v>
      </c>
      <c r="I53" s="116" t="s">
        <v>55</v>
      </c>
    </row>
    <row r="54" spans="1:9" s="117" customFormat="1" ht="10.5" customHeight="1">
      <c r="A54" s="118">
        <v>12</v>
      </c>
      <c r="B54" s="107" t="s">
        <v>105</v>
      </c>
      <c r="C54" s="90">
        <v>34544</v>
      </c>
      <c r="D54" s="38" t="s">
        <v>9</v>
      </c>
      <c r="E54" s="38" t="s">
        <v>11</v>
      </c>
      <c r="F54" s="6" t="s">
        <v>106</v>
      </c>
      <c r="G54" s="72">
        <v>78</v>
      </c>
      <c r="H54" s="72">
        <v>0</v>
      </c>
      <c r="I54" s="116" t="s">
        <v>52</v>
      </c>
    </row>
    <row r="55" spans="1:9" s="117" customFormat="1" ht="10.5" customHeight="1">
      <c r="A55" s="118">
        <v>13</v>
      </c>
      <c r="B55" s="107" t="s">
        <v>107</v>
      </c>
      <c r="C55" s="90">
        <v>33020</v>
      </c>
      <c r="D55" s="38" t="s">
        <v>9</v>
      </c>
      <c r="E55" s="38" t="s">
        <v>11</v>
      </c>
      <c r="F55" s="88" t="s">
        <v>106</v>
      </c>
      <c r="G55" s="72">
        <v>75</v>
      </c>
      <c r="H55" s="72">
        <v>0</v>
      </c>
      <c r="I55" s="116" t="s">
        <v>52</v>
      </c>
    </row>
    <row r="56" spans="1:9" s="117" customFormat="1" ht="10.5" customHeight="1">
      <c r="A56" s="118">
        <v>14</v>
      </c>
      <c r="B56" s="67" t="s">
        <v>193</v>
      </c>
      <c r="C56" s="73">
        <v>34968</v>
      </c>
      <c r="D56" s="67" t="s">
        <v>9</v>
      </c>
      <c r="E56" s="67" t="s">
        <v>11</v>
      </c>
      <c r="F56" s="67" t="s">
        <v>186</v>
      </c>
      <c r="G56" s="63">
        <v>74</v>
      </c>
      <c r="H56" s="63">
        <v>2</v>
      </c>
      <c r="I56" s="116" t="s">
        <v>52</v>
      </c>
    </row>
    <row r="57" spans="1:9" s="117" customFormat="1" ht="10.5" customHeight="1">
      <c r="A57" s="118">
        <v>15</v>
      </c>
      <c r="B57" s="105" t="s">
        <v>297</v>
      </c>
      <c r="C57" s="111">
        <v>32200</v>
      </c>
      <c r="D57" s="67" t="s">
        <v>9</v>
      </c>
      <c r="E57" s="64" t="s">
        <v>11</v>
      </c>
      <c r="F57" s="110" t="s">
        <v>223</v>
      </c>
      <c r="G57" s="63">
        <v>73</v>
      </c>
      <c r="H57" s="63">
        <v>1</v>
      </c>
      <c r="I57" s="116" t="s">
        <v>52</v>
      </c>
    </row>
    <row r="58" spans="1:9" s="117" customFormat="1" ht="10.5" customHeight="1">
      <c r="A58" s="195" t="s">
        <v>346</v>
      </c>
      <c r="B58" s="105" t="s">
        <v>119</v>
      </c>
      <c r="C58" s="111">
        <v>28292</v>
      </c>
      <c r="D58" s="64" t="s">
        <v>9</v>
      </c>
      <c r="E58" s="64" t="s">
        <v>11</v>
      </c>
      <c r="F58" s="74" t="s">
        <v>103</v>
      </c>
      <c r="G58" s="63">
        <v>72</v>
      </c>
      <c r="H58" s="63">
        <v>1</v>
      </c>
      <c r="I58" s="116" t="s">
        <v>52</v>
      </c>
    </row>
    <row r="59" spans="1:9" s="117" customFormat="1" ht="10.5" customHeight="1">
      <c r="A59" s="195" t="s">
        <v>346</v>
      </c>
      <c r="B59" s="67" t="s">
        <v>185</v>
      </c>
      <c r="C59" s="103">
        <v>34704</v>
      </c>
      <c r="D59" s="67" t="s">
        <v>9</v>
      </c>
      <c r="E59" s="67" t="s">
        <v>11</v>
      </c>
      <c r="F59" s="91" t="s">
        <v>186</v>
      </c>
      <c r="G59" s="63">
        <v>72</v>
      </c>
      <c r="H59" s="63">
        <v>1</v>
      </c>
      <c r="I59" s="116" t="s">
        <v>52</v>
      </c>
    </row>
    <row r="60" spans="1:9" s="117" customFormat="1" ht="10.5" customHeight="1">
      <c r="A60" s="118">
        <v>18</v>
      </c>
      <c r="B60" s="105" t="s">
        <v>117</v>
      </c>
      <c r="C60" s="157">
        <v>1965</v>
      </c>
      <c r="D60" s="64" t="s">
        <v>9</v>
      </c>
      <c r="E60" s="64" t="s">
        <v>11</v>
      </c>
      <c r="F60" s="74" t="s">
        <v>95</v>
      </c>
      <c r="G60" s="63">
        <v>71</v>
      </c>
      <c r="H60" s="63">
        <v>0</v>
      </c>
      <c r="I60" s="116" t="s">
        <v>52</v>
      </c>
    </row>
    <row r="61" spans="1:9" s="117" customFormat="1" ht="10.5" customHeight="1">
      <c r="A61" s="118">
        <v>19</v>
      </c>
      <c r="B61" s="32" t="s">
        <v>96</v>
      </c>
      <c r="C61" s="73">
        <v>34806</v>
      </c>
      <c r="D61" s="67" t="s">
        <v>9</v>
      </c>
      <c r="E61" s="67" t="s">
        <v>11</v>
      </c>
      <c r="F61" s="74" t="s">
        <v>95</v>
      </c>
      <c r="G61" s="63">
        <v>69</v>
      </c>
      <c r="H61" s="63">
        <v>0</v>
      </c>
      <c r="I61" s="116" t="s">
        <v>53</v>
      </c>
    </row>
    <row r="62" spans="1:9" s="117" customFormat="1" ht="10.5" customHeight="1">
      <c r="A62" s="118">
        <v>20</v>
      </c>
      <c r="B62" s="67" t="s">
        <v>299</v>
      </c>
      <c r="C62" s="79" t="s">
        <v>300</v>
      </c>
      <c r="D62" s="67" t="s">
        <v>9</v>
      </c>
      <c r="E62" s="67" t="s">
        <v>11</v>
      </c>
      <c r="F62" s="91" t="s">
        <v>318</v>
      </c>
      <c r="G62" s="63">
        <v>67</v>
      </c>
      <c r="H62" s="63">
        <v>0</v>
      </c>
      <c r="I62" s="116" t="s">
        <v>53</v>
      </c>
    </row>
    <row r="63" spans="1:9" s="117" customFormat="1" ht="10.5" customHeight="1">
      <c r="A63" s="195" t="s">
        <v>347</v>
      </c>
      <c r="B63" s="158" t="s">
        <v>137</v>
      </c>
      <c r="C63" s="79" t="s">
        <v>138</v>
      </c>
      <c r="D63" s="159" t="s">
        <v>9</v>
      </c>
      <c r="E63" s="159" t="s">
        <v>11</v>
      </c>
      <c r="F63" s="74" t="s">
        <v>95</v>
      </c>
      <c r="G63" s="72">
        <v>65</v>
      </c>
      <c r="H63" s="72">
        <v>1</v>
      </c>
      <c r="I63" s="116" t="s">
        <v>53</v>
      </c>
    </row>
    <row r="64" spans="1:9" s="117" customFormat="1" ht="10.5" customHeight="1">
      <c r="A64" s="195" t="s">
        <v>347</v>
      </c>
      <c r="B64" s="67" t="s">
        <v>305</v>
      </c>
      <c r="C64" s="79" t="s">
        <v>306</v>
      </c>
      <c r="D64" s="38" t="s">
        <v>307</v>
      </c>
      <c r="E64" s="38" t="s">
        <v>308</v>
      </c>
      <c r="F64" s="64" t="s">
        <v>309</v>
      </c>
      <c r="G64" s="72">
        <v>65</v>
      </c>
      <c r="H64" s="72">
        <v>1</v>
      </c>
      <c r="I64" s="116" t="s">
        <v>53</v>
      </c>
    </row>
    <row r="65" spans="1:9" s="117" customFormat="1" ht="10.5" customHeight="1">
      <c r="A65" s="118">
        <v>23</v>
      </c>
      <c r="B65" s="105" t="s">
        <v>317</v>
      </c>
      <c r="C65" s="111">
        <v>30336</v>
      </c>
      <c r="D65" s="64" t="s">
        <v>9</v>
      </c>
      <c r="E65" s="64" t="s">
        <v>14</v>
      </c>
      <c r="F65" s="91" t="s">
        <v>318</v>
      </c>
      <c r="G65" s="63">
        <v>65</v>
      </c>
      <c r="H65" s="63">
        <v>0</v>
      </c>
      <c r="I65" s="116" t="s">
        <v>53</v>
      </c>
    </row>
    <row r="66" spans="1:9" s="117" customFormat="1" ht="10.5" customHeight="1">
      <c r="A66" s="118">
        <v>24</v>
      </c>
      <c r="B66" s="105" t="s">
        <v>66</v>
      </c>
      <c r="C66" s="111">
        <v>20183</v>
      </c>
      <c r="D66" s="64" t="s">
        <v>9</v>
      </c>
      <c r="E66" s="64" t="s">
        <v>11</v>
      </c>
      <c r="F66" s="110" t="s">
        <v>212</v>
      </c>
      <c r="G66" s="63">
        <v>63</v>
      </c>
      <c r="H66" s="63">
        <v>0</v>
      </c>
      <c r="I66" s="116" t="s">
        <v>53</v>
      </c>
    </row>
    <row r="67" spans="1:9" s="117" customFormat="1" ht="10.5" customHeight="1">
      <c r="A67" s="118">
        <v>25</v>
      </c>
      <c r="B67" s="105" t="s">
        <v>275</v>
      </c>
      <c r="C67" s="111">
        <v>26207</v>
      </c>
      <c r="D67" s="64" t="s">
        <v>9</v>
      </c>
      <c r="E67" s="64" t="s">
        <v>11</v>
      </c>
      <c r="F67" s="32" t="s">
        <v>103</v>
      </c>
      <c r="G67" s="63">
        <v>61</v>
      </c>
      <c r="H67" s="63">
        <v>0</v>
      </c>
      <c r="I67" s="116" t="s">
        <v>53</v>
      </c>
    </row>
    <row r="68" spans="1:9" s="117" customFormat="1" ht="10.5" customHeight="1">
      <c r="A68" s="118">
        <v>26</v>
      </c>
      <c r="B68" s="67" t="s">
        <v>295</v>
      </c>
      <c r="C68" s="79" t="s">
        <v>296</v>
      </c>
      <c r="D68" s="67" t="s">
        <v>9</v>
      </c>
      <c r="E68" s="67" t="s">
        <v>11</v>
      </c>
      <c r="F68" s="67" t="s">
        <v>223</v>
      </c>
      <c r="G68" s="63">
        <v>60</v>
      </c>
      <c r="H68" s="63">
        <v>0</v>
      </c>
      <c r="I68" s="116" t="s">
        <v>53</v>
      </c>
    </row>
    <row r="69" spans="1:9" s="117" customFormat="1" ht="10.5" customHeight="1">
      <c r="A69" s="195" t="s">
        <v>339</v>
      </c>
      <c r="B69" s="86" t="s">
        <v>143</v>
      </c>
      <c r="C69" s="111">
        <v>33522</v>
      </c>
      <c r="D69" s="67" t="s">
        <v>9</v>
      </c>
      <c r="E69" s="67" t="s">
        <v>11</v>
      </c>
      <c r="F69" s="67" t="s">
        <v>142</v>
      </c>
      <c r="G69" s="63">
        <v>58</v>
      </c>
      <c r="H69" s="63">
        <v>0</v>
      </c>
      <c r="I69" s="116" t="s">
        <v>54</v>
      </c>
    </row>
    <row r="70" spans="1:9" s="117" customFormat="1" ht="10.5" customHeight="1">
      <c r="A70" s="118" t="s">
        <v>339</v>
      </c>
      <c r="B70" s="67" t="s">
        <v>144</v>
      </c>
      <c r="C70" s="79" t="s">
        <v>145</v>
      </c>
      <c r="D70" s="67" t="s">
        <v>9</v>
      </c>
      <c r="E70" s="67" t="s">
        <v>11</v>
      </c>
      <c r="F70" s="67" t="s">
        <v>146</v>
      </c>
      <c r="G70" s="72">
        <v>58</v>
      </c>
      <c r="H70" s="72">
        <v>0</v>
      </c>
      <c r="I70" s="116" t="s">
        <v>54</v>
      </c>
    </row>
    <row r="71" spans="1:9" s="117" customFormat="1" ht="10.5" customHeight="1">
      <c r="A71" s="118">
        <v>29</v>
      </c>
      <c r="B71" s="105" t="s">
        <v>301</v>
      </c>
      <c r="C71" s="111">
        <v>19870</v>
      </c>
      <c r="D71" s="64" t="s">
        <v>9</v>
      </c>
      <c r="E71" s="64" t="s">
        <v>11</v>
      </c>
      <c r="F71" s="110" t="s">
        <v>302</v>
      </c>
      <c r="G71" s="63">
        <v>57</v>
      </c>
      <c r="H71" s="63">
        <v>0</v>
      </c>
      <c r="I71" s="116" t="s">
        <v>54</v>
      </c>
    </row>
    <row r="72" spans="1:9" s="117" customFormat="1" ht="10.5" customHeight="1">
      <c r="A72" s="195" t="s">
        <v>348</v>
      </c>
      <c r="B72" s="86" t="s">
        <v>152</v>
      </c>
      <c r="C72" s="111">
        <v>33835</v>
      </c>
      <c r="D72" s="67" t="s">
        <v>9</v>
      </c>
      <c r="E72" s="67" t="s">
        <v>11</v>
      </c>
      <c r="F72" s="160" t="s">
        <v>106</v>
      </c>
      <c r="G72" s="63">
        <v>55</v>
      </c>
      <c r="H72" s="63">
        <v>0</v>
      </c>
      <c r="I72" s="116" t="s">
        <v>54</v>
      </c>
    </row>
    <row r="73" spans="1:9" s="117" customFormat="1" ht="10.5" customHeight="1">
      <c r="A73" s="195" t="s">
        <v>348</v>
      </c>
      <c r="B73" s="105" t="s">
        <v>224</v>
      </c>
      <c r="C73" s="111">
        <v>23767</v>
      </c>
      <c r="D73" s="64" t="s">
        <v>9</v>
      </c>
      <c r="E73" s="64" t="s">
        <v>14</v>
      </c>
      <c r="F73" s="74" t="s">
        <v>225</v>
      </c>
      <c r="G73" s="63">
        <v>55</v>
      </c>
      <c r="H73" s="63">
        <v>0</v>
      </c>
      <c r="I73" s="116" t="s">
        <v>54</v>
      </c>
    </row>
    <row r="74" spans="1:9" s="117" customFormat="1" ht="10.5" customHeight="1">
      <c r="A74" s="118">
        <v>32</v>
      </c>
      <c r="B74" s="105" t="s">
        <v>127</v>
      </c>
      <c r="C74" s="157">
        <v>1963</v>
      </c>
      <c r="D74" s="64" t="s">
        <v>9</v>
      </c>
      <c r="E74" s="64" t="s">
        <v>11</v>
      </c>
      <c r="F74" s="74" t="s">
        <v>99</v>
      </c>
      <c r="G74" s="63">
        <v>51</v>
      </c>
      <c r="H74" s="63">
        <v>0</v>
      </c>
      <c r="I74" s="116" t="s">
        <v>54</v>
      </c>
    </row>
    <row r="75" spans="1:9" s="117" customFormat="1" ht="10.5" customHeight="1">
      <c r="A75" s="195" t="s">
        <v>340</v>
      </c>
      <c r="B75" s="67" t="s">
        <v>226</v>
      </c>
      <c r="C75" s="79" t="s">
        <v>227</v>
      </c>
      <c r="D75" s="67" t="s">
        <v>9</v>
      </c>
      <c r="E75" s="67" t="s">
        <v>14</v>
      </c>
      <c r="F75" s="89" t="s">
        <v>228</v>
      </c>
      <c r="G75" s="63">
        <v>49</v>
      </c>
      <c r="H75" s="63">
        <v>0</v>
      </c>
      <c r="I75" s="116" t="s">
        <v>54</v>
      </c>
    </row>
    <row r="76" spans="1:9" s="117" customFormat="1" ht="10.5" customHeight="1">
      <c r="A76" s="195" t="s">
        <v>340</v>
      </c>
      <c r="B76" s="105" t="s">
        <v>276</v>
      </c>
      <c r="C76" s="111">
        <v>26064</v>
      </c>
      <c r="D76" s="64" t="s">
        <v>9</v>
      </c>
      <c r="E76" s="64" t="s">
        <v>11</v>
      </c>
      <c r="F76" s="110" t="s">
        <v>103</v>
      </c>
      <c r="G76" s="63">
        <v>49</v>
      </c>
      <c r="H76" s="63">
        <v>0</v>
      </c>
      <c r="I76" s="116" t="s">
        <v>54</v>
      </c>
    </row>
    <row r="77" spans="1:9" s="117" customFormat="1" ht="10.5" customHeight="1">
      <c r="A77" s="118">
        <v>35</v>
      </c>
      <c r="B77" s="67" t="s">
        <v>136</v>
      </c>
      <c r="C77" s="73">
        <v>35022</v>
      </c>
      <c r="D77" s="67" t="s">
        <v>9</v>
      </c>
      <c r="E77" s="32" t="s">
        <v>11</v>
      </c>
      <c r="F77" s="74" t="s">
        <v>95</v>
      </c>
      <c r="G77" s="63">
        <v>48</v>
      </c>
      <c r="H77" s="63">
        <v>0</v>
      </c>
      <c r="I77" s="116" t="s">
        <v>54</v>
      </c>
    </row>
    <row r="78" spans="1:9" s="117" customFormat="1" ht="10.5" customHeight="1">
      <c r="A78" s="195" t="s">
        <v>349</v>
      </c>
      <c r="B78" s="86" t="s">
        <v>147</v>
      </c>
      <c r="C78" s="111">
        <v>32379</v>
      </c>
      <c r="D78" s="67" t="s">
        <v>9</v>
      </c>
      <c r="E78" s="67" t="s">
        <v>11</v>
      </c>
      <c r="F78" s="91" t="s">
        <v>148</v>
      </c>
      <c r="G78" s="63">
        <v>47</v>
      </c>
      <c r="H78" s="63">
        <v>0</v>
      </c>
      <c r="I78" s="116" t="s">
        <v>54</v>
      </c>
    </row>
    <row r="79" spans="1:9" s="117" customFormat="1" ht="10.5" customHeight="1">
      <c r="A79" s="195" t="s">
        <v>349</v>
      </c>
      <c r="B79" s="67" t="s">
        <v>213</v>
      </c>
      <c r="C79" s="79" t="s">
        <v>214</v>
      </c>
      <c r="D79" s="67" t="s">
        <v>9</v>
      </c>
      <c r="E79" s="38" t="s">
        <v>11</v>
      </c>
      <c r="F79" s="74" t="s">
        <v>212</v>
      </c>
      <c r="G79" s="63">
        <v>47</v>
      </c>
      <c r="H79" s="63">
        <v>0</v>
      </c>
      <c r="I79" s="116" t="s">
        <v>54</v>
      </c>
    </row>
    <row r="80" spans="1:9" s="117" customFormat="1" ht="10.5" customHeight="1">
      <c r="A80" s="118">
        <v>38</v>
      </c>
      <c r="B80" s="67" t="s">
        <v>267</v>
      </c>
      <c r="C80" s="79" t="s">
        <v>268</v>
      </c>
      <c r="D80" s="67" t="s">
        <v>9</v>
      </c>
      <c r="E80" s="67" t="s">
        <v>11</v>
      </c>
      <c r="F80" s="91" t="s">
        <v>103</v>
      </c>
      <c r="G80" s="63">
        <v>43</v>
      </c>
      <c r="H80" s="63">
        <v>0</v>
      </c>
      <c r="I80" s="116" t="s">
        <v>54</v>
      </c>
    </row>
    <row r="81" spans="1:9" s="117" customFormat="1" ht="10.5" customHeight="1">
      <c r="A81" s="118">
        <v>39</v>
      </c>
      <c r="B81" s="105" t="s">
        <v>80</v>
      </c>
      <c r="C81" s="111">
        <v>22843</v>
      </c>
      <c r="D81" s="64" t="s">
        <v>9</v>
      </c>
      <c r="E81" s="64" t="s">
        <v>14</v>
      </c>
      <c r="F81" s="74" t="s">
        <v>256</v>
      </c>
      <c r="G81" s="63">
        <v>40</v>
      </c>
      <c r="H81" s="63">
        <v>0</v>
      </c>
      <c r="I81" s="116" t="s">
        <v>54</v>
      </c>
    </row>
    <row r="82" spans="1:9" s="117" customFormat="1" ht="10.5" customHeight="1">
      <c r="A82" s="118">
        <v>40</v>
      </c>
      <c r="B82" s="67" t="s">
        <v>269</v>
      </c>
      <c r="C82" s="79" t="s">
        <v>270</v>
      </c>
      <c r="D82" s="64" t="s">
        <v>9</v>
      </c>
      <c r="E82" s="64" t="s">
        <v>11</v>
      </c>
      <c r="F82" s="64" t="s">
        <v>103</v>
      </c>
      <c r="G82" s="63">
        <v>38</v>
      </c>
      <c r="H82" s="63">
        <v>0</v>
      </c>
      <c r="I82" s="116" t="s">
        <v>54</v>
      </c>
    </row>
    <row r="83" spans="1:9" s="117" customFormat="1" ht="10.5" customHeight="1">
      <c r="A83" s="195" t="s">
        <v>350</v>
      </c>
      <c r="B83" s="86" t="s">
        <v>141</v>
      </c>
      <c r="C83" s="111">
        <v>31713</v>
      </c>
      <c r="D83" s="67" t="s">
        <v>9</v>
      </c>
      <c r="E83" s="67" t="s">
        <v>11</v>
      </c>
      <c r="F83" s="91" t="s">
        <v>142</v>
      </c>
      <c r="G83" s="63">
        <v>31</v>
      </c>
      <c r="H83" s="63">
        <v>0</v>
      </c>
      <c r="I83" s="116" t="s">
        <v>54</v>
      </c>
    </row>
    <row r="84" spans="1:9" s="117" customFormat="1" ht="10.5" customHeight="1">
      <c r="A84" s="195" t="s">
        <v>350</v>
      </c>
      <c r="B84" s="86" t="s">
        <v>149</v>
      </c>
      <c r="C84" s="111">
        <v>33248</v>
      </c>
      <c r="D84" s="67" t="s">
        <v>9</v>
      </c>
      <c r="E84" s="67" t="s">
        <v>11</v>
      </c>
      <c r="F84" s="160" t="s">
        <v>148</v>
      </c>
      <c r="G84" s="63">
        <v>31</v>
      </c>
      <c r="H84" s="63">
        <v>0</v>
      </c>
      <c r="I84" s="116" t="s">
        <v>54</v>
      </c>
    </row>
    <row r="85" spans="1:9" s="117" customFormat="1" ht="10.5" customHeight="1">
      <c r="A85" s="118">
        <v>43</v>
      </c>
      <c r="B85" s="68" t="s">
        <v>61</v>
      </c>
      <c r="C85" s="60">
        <v>33894</v>
      </c>
      <c r="D85" s="66" t="s">
        <v>9</v>
      </c>
      <c r="E85" s="66" t="s">
        <v>11</v>
      </c>
      <c r="F85" s="160" t="s">
        <v>106</v>
      </c>
      <c r="G85" s="47">
        <v>30</v>
      </c>
      <c r="H85" s="47">
        <v>0</v>
      </c>
      <c r="I85" s="116" t="s">
        <v>54</v>
      </c>
    </row>
    <row r="86" spans="1:9" s="117" customFormat="1" ht="10.5" customHeight="1">
      <c r="A86" s="118">
        <v>44</v>
      </c>
      <c r="B86" s="67" t="s">
        <v>210</v>
      </c>
      <c r="C86" s="79" t="s">
        <v>211</v>
      </c>
      <c r="D86" s="67" t="s">
        <v>9</v>
      </c>
      <c r="E86" s="67" t="s">
        <v>11</v>
      </c>
      <c r="F86" s="67" t="s">
        <v>212</v>
      </c>
      <c r="G86" s="72">
        <v>29</v>
      </c>
      <c r="H86" s="72">
        <v>0</v>
      </c>
      <c r="I86" s="116" t="s">
        <v>54</v>
      </c>
    </row>
    <row r="87" spans="1:9" s="117" customFormat="1" ht="10.5" customHeight="1">
      <c r="A87" s="118">
        <v>45</v>
      </c>
      <c r="B87" s="67" t="s">
        <v>135</v>
      </c>
      <c r="C87" s="73">
        <v>34952</v>
      </c>
      <c r="D87" s="67" t="s">
        <v>9</v>
      </c>
      <c r="E87" s="67" t="s">
        <v>11</v>
      </c>
      <c r="F87" s="74" t="s">
        <v>95</v>
      </c>
      <c r="G87" s="72">
        <v>23</v>
      </c>
      <c r="H87" s="72">
        <v>0</v>
      </c>
      <c r="I87" s="116" t="s">
        <v>54</v>
      </c>
    </row>
    <row r="88" spans="1:9" s="117" customFormat="1" ht="10.5" customHeight="1">
      <c r="A88" s="118">
        <v>46</v>
      </c>
      <c r="B88" s="105" t="s">
        <v>304</v>
      </c>
      <c r="C88" s="111">
        <v>19125</v>
      </c>
      <c r="D88" s="64" t="s">
        <v>9</v>
      </c>
      <c r="E88" s="64" t="s">
        <v>14</v>
      </c>
      <c r="F88" s="67" t="s">
        <v>302</v>
      </c>
      <c r="G88" s="63">
        <v>21</v>
      </c>
      <c r="H88" s="63">
        <v>0</v>
      </c>
      <c r="I88" s="116" t="s">
        <v>54</v>
      </c>
    </row>
    <row r="89" spans="1:9" s="117" customFormat="1" ht="10.5" customHeight="1">
      <c r="A89" s="118">
        <v>47</v>
      </c>
      <c r="B89" s="67" t="s">
        <v>265</v>
      </c>
      <c r="C89" s="85" t="s">
        <v>266</v>
      </c>
      <c r="D89" s="67" t="s">
        <v>9</v>
      </c>
      <c r="E89" s="67" t="s">
        <v>11</v>
      </c>
      <c r="F89" s="91" t="s">
        <v>103</v>
      </c>
      <c r="G89" s="63">
        <v>20</v>
      </c>
      <c r="H89" s="63">
        <v>0</v>
      </c>
      <c r="I89" s="116" t="s">
        <v>54</v>
      </c>
    </row>
    <row r="90" spans="1:9" s="117" customFormat="1" ht="10.5" customHeight="1">
      <c r="A90" s="126">
        <v>48</v>
      </c>
      <c r="B90" s="127" t="s">
        <v>259</v>
      </c>
      <c r="C90" s="128">
        <v>17320</v>
      </c>
      <c r="D90" s="129" t="s">
        <v>9</v>
      </c>
      <c r="E90" s="129" t="s">
        <v>12</v>
      </c>
      <c r="F90" s="148" t="s">
        <v>253</v>
      </c>
      <c r="G90" s="130">
        <v>4</v>
      </c>
      <c r="H90" s="130">
        <v>0</v>
      </c>
      <c r="I90" s="131" t="s">
        <v>54</v>
      </c>
    </row>
    <row r="91" spans="5:7" ht="10.5">
      <c r="E91" s="57" t="s">
        <v>18</v>
      </c>
      <c r="G91" s="35"/>
    </row>
    <row r="92" spans="5:7" ht="10.5">
      <c r="E92" s="58" t="s">
        <v>19</v>
      </c>
      <c r="G92" s="65" t="s">
        <v>20</v>
      </c>
    </row>
    <row r="93" spans="5:7" ht="10.5">
      <c r="E93" s="59"/>
      <c r="G93" s="56"/>
    </row>
    <row r="94" spans="5:7" ht="10.5">
      <c r="E94" s="57" t="s">
        <v>21</v>
      </c>
      <c r="G94" s="56"/>
    </row>
    <row r="95" spans="5:7" ht="10.5">
      <c r="E95" s="58" t="s">
        <v>23</v>
      </c>
      <c r="G95" s="65" t="s">
        <v>22</v>
      </c>
    </row>
  </sheetData>
  <sheetProtection/>
  <mergeCells count="6">
    <mergeCell ref="B1:I1"/>
    <mergeCell ref="B35:I35"/>
    <mergeCell ref="A39:I39"/>
    <mergeCell ref="A4:I4"/>
    <mergeCell ref="A5:I5"/>
    <mergeCell ref="A38:I3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115" r:id="rId1"/>
  <rowBreaks count="1" manualBreakCount="1">
    <brk id="3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10" sqref="D10"/>
    </sheetView>
  </sheetViews>
  <sheetFormatPr defaultColWidth="9.140625" defaultRowHeight="10.5"/>
  <cols>
    <col min="1" max="1" width="12.421875" style="1" customWidth="1"/>
    <col min="2" max="2" width="39.28125" style="1" customWidth="1"/>
    <col min="3" max="3" width="24.28125" style="1" customWidth="1"/>
    <col min="4" max="4" width="20.8515625" style="1" customWidth="1"/>
    <col min="5" max="16384" width="9.140625" style="1" customWidth="1"/>
  </cols>
  <sheetData>
    <row r="1" spans="1:5" ht="51.75" customHeight="1">
      <c r="A1" s="199" t="str">
        <f>Надписи!B1</f>
        <v>IX традиционный городской турнир по стрельбе из  арбалета, посвященный 71-летию разгрома немецко-фашистских войск в битве под Москвой и на призы Мастера спорта России международного класса Светланы Сальниковой</v>
      </c>
      <c r="B1" s="199"/>
      <c r="C1" s="199"/>
      <c r="D1" s="199"/>
      <c r="E1" s="199"/>
    </row>
    <row r="2" spans="1:4" s="13" customFormat="1" ht="12.75">
      <c r="A2" s="10"/>
      <c r="B2" s="11"/>
      <c r="C2" s="11"/>
      <c r="D2" s="12" t="s">
        <v>17</v>
      </c>
    </row>
    <row r="3" ht="10.5">
      <c r="D3" s="46" t="str">
        <f>Надписи!B3</f>
        <v>7-9 декабря 2012 года</v>
      </c>
    </row>
    <row r="4" spans="1:4" ht="10.5">
      <c r="A4" s="213" t="s">
        <v>29</v>
      </c>
      <c r="B4" s="213"/>
      <c r="C4" s="213"/>
      <c r="D4" s="213"/>
    </row>
    <row r="5" spans="1:4" ht="10.5">
      <c r="A5" s="213" t="s">
        <v>44</v>
      </c>
      <c r="B5" s="213"/>
      <c r="C5" s="213"/>
      <c r="D5" s="213"/>
    </row>
    <row r="6" spans="1:4" ht="4.5" customHeight="1">
      <c r="A6" s="18"/>
      <c r="B6" s="18"/>
      <c r="C6" s="18"/>
      <c r="D6" s="18"/>
    </row>
    <row r="7" spans="1:4" s="2" customFormat="1" ht="10.5">
      <c r="A7" s="15" t="s">
        <v>0</v>
      </c>
      <c r="B7" s="16" t="s">
        <v>1</v>
      </c>
      <c r="C7" s="15" t="s">
        <v>6</v>
      </c>
      <c r="D7" s="15" t="s">
        <v>7</v>
      </c>
    </row>
    <row r="8" spans="1:4" s="21" customFormat="1" ht="25.5" customHeight="1">
      <c r="A8" s="44">
        <v>1</v>
      </c>
      <c r="B8" s="45" t="s">
        <v>286</v>
      </c>
      <c r="C8" s="44" t="s">
        <v>287</v>
      </c>
      <c r="D8" s="44">
        <v>194</v>
      </c>
    </row>
    <row r="9" spans="1:4" s="21" customFormat="1" ht="25.5" customHeight="1">
      <c r="A9" s="44">
        <v>2</v>
      </c>
      <c r="B9" s="45" t="s">
        <v>288</v>
      </c>
      <c r="C9" s="44" t="s">
        <v>287</v>
      </c>
      <c r="D9" s="44">
        <v>193</v>
      </c>
    </row>
    <row r="10" spans="1:4" s="21" customFormat="1" ht="25.5" customHeight="1">
      <c r="A10" s="44">
        <v>3</v>
      </c>
      <c r="B10" s="45" t="s">
        <v>289</v>
      </c>
      <c r="C10" s="44" t="s">
        <v>287</v>
      </c>
      <c r="D10" s="44">
        <v>193</v>
      </c>
    </row>
    <row r="11" spans="1:4" s="21" customFormat="1" ht="25.5" customHeight="1">
      <c r="A11" s="44">
        <v>4</v>
      </c>
      <c r="B11" s="45" t="s">
        <v>328</v>
      </c>
      <c r="C11" s="44" t="s">
        <v>291</v>
      </c>
      <c r="D11" s="44">
        <v>192</v>
      </c>
    </row>
    <row r="12" spans="1:4" s="21" customFormat="1" ht="25.5" customHeight="1">
      <c r="A12" s="44">
        <v>5</v>
      </c>
      <c r="B12" s="45" t="s">
        <v>290</v>
      </c>
      <c r="C12" s="44" t="s">
        <v>291</v>
      </c>
      <c r="D12" s="44">
        <v>187</v>
      </c>
    </row>
    <row r="15" spans="2:6" ht="10.5">
      <c r="B15" s="24" t="s">
        <v>18</v>
      </c>
      <c r="C15"/>
      <c r="D15"/>
      <c r="E15"/>
      <c r="F15"/>
    </row>
    <row r="16" spans="2:4" ht="10.5">
      <c r="B16" s="25" t="s">
        <v>19</v>
      </c>
      <c r="D16" s="14" t="s">
        <v>20</v>
      </c>
    </row>
    <row r="18" ht="10.5">
      <c r="B18" s="24" t="s">
        <v>21</v>
      </c>
    </row>
    <row r="19" spans="2:4" ht="10.5">
      <c r="B19" s="25" t="s">
        <v>23</v>
      </c>
      <c r="D19" s="14" t="s">
        <v>22</v>
      </c>
    </row>
    <row r="20" spans="2:4" ht="10.5">
      <c r="B20" s="9"/>
      <c r="D20" s="6"/>
    </row>
  </sheetData>
  <sheetProtection/>
  <mergeCells count="3">
    <mergeCell ref="A4:D4"/>
    <mergeCell ref="A5:D5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4">
      <selection activeCell="K26" sqref="K26"/>
    </sheetView>
  </sheetViews>
  <sheetFormatPr defaultColWidth="9.140625" defaultRowHeight="10.5"/>
  <cols>
    <col min="1" max="1" width="10.421875" style="0" customWidth="1"/>
    <col min="2" max="2" width="7.140625" style="0" customWidth="1"/>
    <col min="3" max="3" width="9.140625" style="9" customWidth="1"/>
    <col min="4" max="4" width="31.28125" style="0" customWidth="1"/>
    <col min="5" max="5" width="9.28125" style="9" bestFit="1" customWidth="1"/>
    <col min="6" max="7" width="3.57421875" style="0" customWidth="1"/>
    <col min="8" max="8" width="5.8515625" style="0" customWidth="1"/>
    <col min="10" max="10" width="20.28125" style="0" customWidth="1"/>
    <col min="12" max="12" width="5.8515625" style="0" customWidth="1"/>
    <col min="13" max="13" width="7.421875" style="0" customWidth="1"/>
    <col min="14" max="14" width="10.421875" style="0" customWidth="1"/>
  </cols>
  <sheetData>
    <row r="1" spans="1:21" ht="35.25" customHeight="1">
      <c r="A1" s="216" t="str">
        <f>Надписи!$B$1</f>
        <v>IX традиционный городской турнир по стрельбе из  арбалета, посвященный 71-летию разгрома немецко-фашистских войск в битве под Москвой и на призы Мастера спорта России международного класса Светланы Сальниковой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0"/>
      <c r="O1" s="20"/>
      <c r="P1" s="20"/>
      <c r="Q1" s="20"/>
      <c r="R1" s="20"/>
      <c r="S1" s="20"/>
      <c r="T1" s="20"/>
      <c r="U1" s="20"/>
    </row>
    <row r="2" ht="6" customHeight="1"/>
    <row r="3" spans="3:20" ht="10.5">
      <c r="C3" s="213" t="s">
        <v>32</v>
      </c>
      <c r="D3" s="213"/>
      <c r="E3" s="213"/>
      <c r="G3" s="18"/>
      <c r="H3" s="213" t="s">
        <v>58</v>
      </c>
      <c r="I3" s="213"/>
      <c r="J3" s="213"/>
      <c r="K3" s="213"/>
      <c r="L3" s="213"/>
      <c r="M3" s="18"/>
      <c r="N3" s="18"/>
      <c r="O3" s="18"/>
      <c r="P3" s="18"/>
      <c r="Q3" s="18"/>
      <c r="R3" s="18"/>
      <c r="S3" s="18"/>
      <c r="T3" s="18"/>
    </row>
    <row r="4" spans="3:20" ht="10.5">
      <c r="C4" s="219" t="s">
        <v>31</v>
      </c>
      <c r="D4" s="219"/>
      <c r="E4" s="219"/>
      <c r="G4" s="18"/>
      <c r="H4" s="219" t="s">
        <v>33</v>
      </c>
      <c r="I4" s="219"/>
      <c r="J4" s="219"/>
      <c r="K4" s="219"/>
      <c r="L4" s="219"/>
      <c r="M4" s="18"/>
      <c r="N4" s="18"/>
      <c r="O4" s="18"/>
      <c r="P4" s="18"/>
      <c r="Q4" s="18"/>
      <c r="R4" s="18"/>
      <c r="S4" s="18"/>
      <c r="T4" s="18"/>
    </row>
    <row r="5" spans="3:20" ht="10.5">
      <c r="C5" s="217" t="s">
        <v>41</v>
      </c>
      <c r="D5" s="217"/>
      <c r="E5" s="217"/>
      <c r="G5" s="18"/>
      <c r="H5" s="218" t="s">
        <v>43</v>
      </c>
      <c r="I5" s="218"/>
      <c r="J5" s="218"/>
      <c r="K5" s="218"/>
      <c r="L5" s="218"/>
      <c r="M5" s="18"/>
      <c r="N5" s="18"/>
      <c r="O5" s="18"/>
      <c r="P5" s="18"/>
      <c r="Q5" s="18"/>
      <c r="R5" s="18"/>
      <c r="S5" s="18"/>
      <c r="T5" s="18"/>
    </row>
    <row r="6" spans="3:16" ht="10.5">
      <c r="C6" s="29" t="s">
        <v>0</v>
      </c>
      <c r="D6" s="30" t="s">
        <v>5</v>
      </c>
      <c r="E6" s="23" t="s">
        <v>30</v>
      </c>
      <c r="I6" s="29" t="s">
        <v>0</v>
      </c>
      <c r="J6" s="30" t="s">
        <v>4</v>
      </c>
      <c r="K6" s="23" t="s">
        <v>30</v>
      </c>
      <c r="N6" s="28"/>
      <c r="O6" s="36"/>
      <c r="P6" s="28"/>
    </row>
    <row r="7" spans="3:16" ht="10.5">
      <c r="C7" s="19">
        <v>1</v>
      </c>
      <c r="D7" s="74" t="s">
        <v>103</v>
      </c>
      <c r="E7" s="125">
        <v>384</v>
      </c>
      <c r="I7" s="19">
        <v>1</v>
      </c>
      <c r="J7" s="123" t="s">
        <v>11</v>
      </c>
      <c r="K7" s="26">
        <v>1114</v>
      </c>
      <c r="N7" s="28"/>
      <c r="O7" s="36"/>
      <c r="P7" s="28"/>
    </row>
    <row r="8" spans="3:16" ht="10.5">
      <c r="C8" s="19">
        <v>2</v>
      </c>
      <c r="D8" s="6" t="s">
        <v>106</v>
      </c>
      <c r="E8" s="125">
        <v>353</v>
      </c>
      <c r="I8" s="19">
        <v>2</v>
      </c>
      <c r="J8" s="123" t="s">
        <v>14</v>
      </c>
      <c r="K8" s="26">
        <v>548</v>
      </c>
      <c r="N8" s="28"/>
      <c r="O8" s="36"/>
      <c r="P8" s="28"/>
    </row>
    <row r="9" spans="3:16" ht="10.5">
      <c r="C9" s="19">
        <v>3</v>
      </c>
      <c r="D9" s="67" t="s">
        <v>223</v>
      </c>
      <c r="E9" s="125">
        <v>342</v>
      </c>
      <c r="I9" s="19">
        <v>3</v>
      </c>
      <c r="J9" s="123" t="s">
        <v>319</v>
      </c>
      <c r="K9" s="26">
        <v>348</v>
      </c>
      <c r="N9" s="28"/>
      <c r="O9" s="36"/>
      <c r="P9" s="28"/>
    </row>
    <row r="10" spans="3:16" ht="10.5">
      <c r="C10" s="19">
        <v>3</v>
      </c>
      <c r="D10" s="160" t="s">
        <v>154</v>
      </c>
      <c r="E10" s="125">
        <v>331</v>
      </c>
      <c r="I10" s="19">
        <v>4</v>
      </c>
      <c r="J10" s="123" t="s">
        <v>10</v>
      </c>
      <c r="K10" s="26">
        <v>326</v>
      </c>
      <c r="N10" s="28"/>
      <c r="O10" s="36"/>
      <c r="P10" s="28"/>
    </row>
    <row r="11" spans="3:16" ht="10.5">
      <c r="C11" s="19">
        <v>5</v>
      </c>
      <c r="D11" s="74" t="s">
        <v>212</v>
      </c>
      <c r="E11" s="125">
        <v>294</v>
      </c>
      <c r="I11" s="19">
        <v>5</v>
      </c>
      <c r="J11" s="123" t="s">
        <v>16</v>
      </c>
      <c r="K11" s="26">
        <v>247</v>
      </c>
      <c r="N11" s="28"/>
      <c r="O11" s="36"/>
      <c r="P11" s="28"/>
    </row>
    <row r="12" spans="3:16" ht="10.5">
      <c r="C12" s="19">
        <v>6</v>
      </c>
      <c r="D12" s="32" t="s">
        <v>351</v>
      </c>
      <c r="E12" s="125">
        <v>293</v>
      </c>
      <c r="I12" s="19">
        <v>6</v>
      </c>
      <c r="J12" s="123" t="s">
        <v>12</v>
      </c>
      <c r="K12" s="26">
        <v>187</v>
      </c>
      <c r="N12" s="28"/>
      <c r="O12" s="36"/>
      <c r="P12" s="28"/>
    </row>
    <row r="13" spans="3:16" ht="10.5">
      <c r="C13" s="19">
        <v>7</v>
      </c>
      <c r="D13" s="32" t="s">
        <v>351</v>
      </c>
      <c r="E13" s="125">
        <v>293</v>
      </c>
      <c r="I13" s="19">
        <v>7</v>
      </c>
      <c r="J13" s="123" t="s">
        <v>15</v>
      </c>
      <c r="K13" s="26">
        <v>180</v>
      </c>
      <c r="N13" s="28"/>
      <c r="O13" s="36"/>
      <c r="P13" s="28"/>
    </row>
    <row r="14" spans="3:16" ht="10.5">
      <c r="C14" s="19">
        <v>8</v>
      </c>
      <c r="D14" s="67" t="s">
        <v>186</v>
      </c>
      <c r="E14" s="125">
        <v>288</v>
      </c>
      <c r="I14" s="19">
        <v>8</v>
      </c>
      <c r="J14" s="123" t="s">
        <v>320</v>
      </c>
      <c r="K14" s="26">
        <v>95</v>
      </c>
      <c r="N14" s="28"/>
      <c r="O14" s="36"/>
      <c r="P14" s="28"/>
    </row>
    <row r="15" spans="3:16" ht="10.5">
      <c r="C15" s="19">
        <v>9</v>
      </c>
      <c r="D15" s="106" t="s">
        <v>200</v>
      </c>
      <c r="E15" s="125">
        <v>287</v>
      </c>
      <c r="I15" s="19">
        <v>9</v>
      </c>
      <c r="J15" s="123" t="s">
        <v>13</v>
      </c>
      <c r="K15" s="26">
        <v>74</v>
      </c>
      <c r="N15" s="28"/>
      <c r="O15" s="36"/>
      <c r="P15" s="28"/>
    </row>
    <row r="16" spans="3:16" ht="10.5">
      <c r="C16" s="19">
        <v>10</v>
      </c>
      <c r="D16" s="74" t="s">
        <v>95</v>
      </c>
      <c r="E16" s="125">
        <v>253</v>
      </c>
      <c r="I16" s="152" t="s">
        <v>329</v>
      </c>
      <c r="J16" s="123" t="s">
        <v>308</v>
      </c>
      <c r="K16" s="26">
        <v>65</v>
      </c>
      <c r="N16" s="28"/>
      <c r="O16" s="36"/>
      <c r="P16" s="28"/>
    </row>
    <row r="17" spans="3:16" ht="10.5">
      <c r="C17" s="19">
        <v>11</v>
      </c>
      <c r="D17" s="74" t="s">
        <v>256</v>
      </c>
      <c r="E17" s="125">
        <v>198</v>
      </c>
      <c r="I17" s="153" t="s">
        <v>330</v>
      </c>
      <c r="J17" s="191" t="s">
        <v>323</v>
      </c>
      <c r="K17" s="27">
        <v>31</v>
      </c>
      <c r="N17" s="28"/>
      <c r="O17" s="36"/>
      <c r="P17" s="28"/>
    </row>
    <row r="18" spans="3:16" ht="10.5">
      <c r="C18" s="19">
        <v>12</v>
      </c>
      <c r="D18" s="74" t="s">
        <v>99</v>
      </c>
      <c r="E18" s="125">
        <v>197</v>
      </c>
      <c r="N18" s="28"/>
      <c r="O18" s="36"/>
      <c r="P18" s="28"/>
    </row>
    <row r="19" spans="3:16" ht="10.5">
      <c r="C19" s="19">
        <v>13</v>
      </c>
      <c r="D19" s="91" t="s">
        <v>253</v>
      </c>
      <c r="E19" s="125">
        <v>188</v>
      </c>
      <c r="N19" s="28"/>
      <c r="O19" s="36"/>
      <c r="P19" s="28"/>
    </row>
    <row r="20" spans="3:16" ht="10.5">
      <c r="C20" s="19">
        <v>14</v>
      </c>
      <c r="D20" s="74" t="s">
        <v>121</v>
      </c>
      <c r="E20" s="125">
        <v>154</v>
      </c>
      <c r="N20" s="28"/>
      <c r="O20" s="36"/>
      <c r="P20" s="28"/>
    </row>
    <row r="21" spans="3:16" ht="10.5">
      <c r="C21" s="19">
        <v>15</v>
      </c>
      <c r="D21" s="110" t="s">
        <v>302</v>
      </c>
      <c r="E21" s="125">
        <v>135</v>
      </c>
      <c r="N21" s="28"/>
      <c r="O21" s="36"/>
      <c r="P21" s="28"/>
    </row>
    <row r="22" spans="3:16" ht="10.5">
      <c r="C22" s="19">
        <v>16</v>
      </c>
      <c r="D22" s="91" t="s">
        <v>318</v>
      </c>
      <c r="E22" s="125">
        <v>132</v>
      </c>
      <c r="N22" s="28"/>
      <c r="O22" s="36"/>
      <c r="P22" s="28"/>
    </row>
    <row r="23" spans="3:16" ht="10.5">
      <c r="C23" s="19">
        <v>17</v>
      </c>
      <c r="D23" s="67" t="s">
        <v>142</v>
      </c>
      <c r="E23" s="125">
        <v>120</v>
      </c>
      <c r="N23" s="28"/>
      <c r="O23" s="36"/>
      <c r="P23" s="28"/>
    </row>
    <row r="24" spans="3:16" ht="10.5">
      <c r="C24" s="19">
        <v>18</v>
      </c>
      <c r="D24" s="106" t="s">
        <v>327</v>
      </c>
      <c r="E24" s="125">
        <v>95</v>
      </c>
      <c r="M24" s="28"/>
      <c r="N24" s="28"/>
      <c r="O24" s="36"/>
      <c r="P24" s="28"/>
    </row>
    <row r="25" spans="3:16" ht="10.5">
      <c r="C25" s="19">
        <v>19</v>
      </c>
      <c r="D25" s="67" t="s">
        <v>209</v>
      </c>
      <c r="E25" s="125">
        <v>90</v>
      </c>
      <c r="N25" s="28"/>
      <c r="O25" s="36"/>
      <c r="P25" s="28"/>
    </row>
    <row r="26" spans="3:16" ht="10.5">
      <c r="C26" s="19">
        <v>20</v>
      </c>
      <c r="D26" s="91" t="s">
        <v>235</v>
      </c>
      <c r="E26" s="125">
        <v>88</v>
      </c>
      <c r="N26" s="28"/>
      <c r="O26" s="36"/>
      <c r="P26" s="28"/>
    </row>
    <row r="27" spans="3:16" ht="10.5">
      <c r="C27" s="19">
        <v>21</v>
      </c>
      <c r="D27" s="32" t="s">
        <v>249</v>
      </c>
      <c r="E27" s="125">
        <v>86</v>
      </c>
      <c r="N27" s="28"/>
      <c r="O27" s="36"/>
      <c r="P27" s="28"/>
    </row>
    <row r="28" spans="3:16" ht="10.5">
      <c r="C28" s="19">
        <v>22</v>
      </c>
      <c r="D28" s="160" t="s">
        <v>148</v>
      </c>
      <c r="E28" s="125">
        <v>78</v>
      </c>
      <c r="N28" s="28"/>
      <c r="O28" s="36"/>
      <c r="P28" s="28"/>
    </row>
    <row r="29" spans="3:16" ht="10.5">
      <c r="C29" s="19">
        <v>23</v>
      </c>
      <c r="D29" s="64" t="s">
        <v>309</v>
      </c>
      <c r="E29" s="125">
        <v>65</v>
      </c>
      <c r="N29" s="28"/>
      <c r="O29" s="36"/>
      <c r="P29" s="28"/>
    </row>
    <row r="30" spans="3:16" ht="10.5">
      <c r="C30" s="19">
        <v>24</v>
      </c>
      <c r="D30" s="67" t="s">
        <v>146</v>
      </c>
      <c r="E30" s="125">
        <v>58</v>
      </c>
      <c r="N30" s="28"/>
      <c r="O30" s="36"/>
      <c r="P30" s="28"/>
    </row>
    <row r="31" spans="3:16" ht="10.5">
      <c r="C31" s="19">
        <v>25</v>
      </c>
      <c r="D31" s="110" t="s">
        <v>314</v>
      </c>
      <c r="E31" s="125">
        <v>55</v>
      </c>
      <c r="N31" s="28"/>
      <c r="O31" s="36"/>
      <c r="P31" s="28"/>
    </row>
    <row r="32" spans="3:16" ht="10.5">
      <c r="C32" s="19">
        <v>26</v>
      </c>
      <c r="D32" s="74" t="s">
        <v>225</v>
      </c>
      <c r="E32" s="125">
        <v>55</v>
      </c>
      <c r="N32" s="28"/>
      <c r="O32" s="36"/>
      <c r="P32" s="28"/>
    </row>
    <row r="33" spans="3:16" ht="10.5">
      <c r="C33" s="19">
        <v>27</v>
      </c>
      <c r="D33" s="89" t="s">
        <v>228</v>
      </c>
      <c r="E33" s="125">
        <v>49</v>
      </c>
      <c r="N33" s="28"/>
      <c r="O33" s="36"/>
      <c r="P33" s="28"/>
    </row>
    <row r="34" spans="3:16" ht="10.5">
      <c r="C34" s="19">
        <v>28</v>
      </c>
      <c r="D34" s="74" t="s">
        <v>126</v>
      </c>
      <c r="E34" s="125">
        <v>36</v>
      </c>
      <c r="N34" s="28"/>
      <c r="O34" s="36"/>
      <c r="P34" s="28"/>
    </row>
    <row r="35" spans="3:16" ht="10.5">
      <c r="C35" s="147">
        <v>29</v>
      </c>
      <c r="D35" s="95" t="s">
        <v>326</v>
      </c>
      <c r="E35" s="149">
        <v>18</v>
      </c>
      <c r="N35" s="28"/>
      <c r="O35" s="36"/>
      <c r="P35" s="28"/>
    </row>
    <row r="36" ht="10.5">
      <c r="E36" s="24" t="s">
        <v>18</v>
      </c>
    </row>
    <row r="37" spans="5:11" ht="10.5">
      <c r="E37" s="25" t="s">
        <v>19</v>
      </c>
      <c r="G37" s="9"/>
      <c r="H37" s="1"/>
      <c r="I37" s="1"/>
      <c r="J37" s="1"/>
      <c r="K37" s="1"/>
    </row>
    <row r="38" spans="5:11" ht="10.5">
      <c r="E38" s="1"/>
      <c r="G38" s="9"/>
      <c r="H38" s="1"/>
      <c r="I38" s="6"/>
      <c r="J38" s="8"/>
      <c r="K38" s="14" t="s">
        <v>20</v>
      </c>
    </row>
    <row r="39" spans="5:11" ht="10.5">
      <c r="E39" s="24" t="s">
        <v>21</v>
      </c>
      <c r="G39" s="9"/>
      <c r="H39" s="1"/>
      <c r="I39" s="1"/>
      <c r="J39" s="1"/>
      <c r="K39" s="1"/>
    </row>
    <row r="40" spans="5:11" ht="10.5">
      <c r="E40" s="25" t="s">
        <v>23</v>
      </c>
      <c r="G40" s="9"/>
      <c r="H40" s="1"/>
      <c r="I40" s="1"/>
      <c r="J40" s="1"/>
      <c r="K40" s="1"/>
    </row>
    <row r="41" spans="7:11" ht="10.5">
      <c r="G41" s="9"/>
      <c r="H41" s="1"/>
      <c r="I41" s="6"/>
      <c r="J41" s="8"/>
      <c r="K41" s="14" t="s">
        <v>22</v>
      </c>
    </row>
  </sheetData>
  <sheetProtection/>
  <mergeCells count="7">
    <mergeCell ref="A1:M1"/>
    <mergeCell ref="C5:E5"/>
    <mergeCell ref="H5:L5"/>
    <mergeCell ref="C3:E3"/>
    <mergeCell ref="C4:E4"/>
    <mergeCell ref="H3:L3"/>
    <mergeCell ref="H4:L4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5"/>
  <sheetViews>
    <sheetView tabSelected="1" view="pageBreakPreview" zoomScale="130" zoomScaleSheetLayoutView="130" zoomScalePageLayoutView="0" workbookViewId="0" topLeftCell="A1">
      <selection activeCell="B58" sqref="B58"/>
    </sheetView>
  </sheetViews>
  <sheetFormatPr defaultColWidth="9.140625" defaultRowHeight="10.5"/>
  <cols>
    <col min="1" max="1" width="6.140625" style="96" customWidth="1"/>
    <col min="2" max="2" width="22.140625" style="83" customWidth="1"/>
    <col min="3" max="3" width="11.00390625" style="83" customWidth="1"/>
    <col min="4" max="4" width="10.140625" style="83" bestFit="1" customWidth="1"/>
    <col min="5" max="5" width="9.57421875" style="83" customWidth="1"/>
    <col min="6" max="6" width="21.00390625" style="83" customWidth="1"/>
    <col min="7" max="16" width="2.7109375" style="83" customWidth="1"/>
    <col min="17" max="17" width="5.8515625" style="96" customWidth="1"/>
    <col min="18" max="18" width="3.00390625" style="96" customWidth="1"/>
    <col min="19" max="19" width="6.8515625" style="83" customWidth="1"/>
    <col min="20" max="16384" width="9.140625" style="83" customWidth="1"/>
  </cols>
  <sheetData>
    <row r="1" spans="2:19" ht="27" customHeight="1">
      <c r="B1" s="220" t="s">
        <v>89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s="177" customFormat="1" ht="12.75" customHeight="1">
      <c r="A2" s="175"/>
      <c r="B2" s="176"/>
      <c r="C2" s="176"/>
      <c r="D2" s="176"/>
      <c r="E2" s="176"/>
      <c r="F2" s="176"/>
      <c r="G2" s="176"/>
      <c r="H2" s="176"/>
      <c r="Q2" s="175"/>
      <c r="R2" s="175"/>
      <c r="S2" s="178" t="str">
        <f>Надписи!$B$5</f>
        <v>ОССК "Виктория" ДОСААФ России, ЮВАО, Москва</v>
      </c>
    </row>
    <row r="3" ht="12.75">
      <c r="S3" s="178" t="s">
        <v>90</v>
      </c>
    </row>
    <row r="4" spans="1:19" ht="10.5">
      <c r="A4" s="209" t="s">
        <v>25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</row>
    <row r="5" spans="1:19" ht="10.5">
      <c r="A5" s="209" t="s">
        <v>91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</row>
    <row r="6" spans="1:9" ht="4.5" customHeight="1">
      <c r="A6" s="97"/>
      <c r="B6" s="97"/>
      <c r="C6" s="97"/>
      <c r="D6" s="97"/>
      <c r="E6" s="97"/>
      <c r="F6" s="97"/>
      <c r="G6" s="97"/>
      <c r="H6" s="97"/>
      <c r="I6" s="97"/>
    </row>
    <row r="7" spans="1:19" ht="11.25" customHeight="1">
      <c r="A7" s="221" t="s">
        <v>0</v>
      </c>
      <c r="B7" s="197" t="s">
        <v>1</v>
      </c>
      <c r="C7" s="197" t="s">
        <v>2</v>
      </c>
      <c r="D7" s="197" t="s">
        <v>3</v>
      </c>
      <c r="E7" s="197" t="s">
        <v>4</v>
      </c>
      <c r="F7" s="197" t="s">
        <v>5</v>
      </c>
      <c r="G7" s="212" t="s">
        <v>40</v>
      </c>
      <c r="H7" s="212"/>
      <c r="I7" s="212"/>
      <c r="J7" s="212"/>
      <c r="K7" s="212"/>
      <c r="L7" s="212"/>
      <c r="M7" s="212"/>
      <c r="N7" s="212"/>
      <c r="O7" s="212"/>
      <c r="P7" s="212"/>
      <c r="Q7" s="197" t="s">
        <v>7</v>
      </c>
      <c r="R7" s="197">
        <v>10</v>
      </c>
      <c r="S7" s="207" t="s">
        <v>42</v>
      </c>
    </row>
    <row r="8" spans="1:19" s="100" customFormat="1" ht="10.5">
      <c r="A8" s="222"/>
      <c r="B8" s="198"/>
      <c r="C8" s="198"/>
      <c r="D8" s="198"/>
      <c r="E8" s="198"/>
      <c r="F8" s="198"/>
      <c r="G8" s="98">
        <v>1</v>
      </c>
      <c r="H8" s="98">
        <v>2</v>
      </c>
      <c r="I8" s="98">
        <v>3</v>
      </c>
      <c r="J8" s="98">
        <v>4</v>
      </c>
      <c r="K8" s="98">
        <v>5</v>
      </c>
      <c r="L8" s="98">
        <v>6</v>
      </c>
      <c r="M8" s="98">
        <v>7</v>
      </c>
      <c r="N8" s="98">
        <v>8</v>
      </c>
      <c r="O8" s="98">
        <v>9</v>
      </c>
      <c r="P8" s="98">
        <v>10</v>
      </c>
      <c r="Q8" s="198"/>
      <c r="R8" s="198"/>
      <c r="S8" s="208"/>
    </row>
    <row r="9" spans="1:19" ht="11.25">
      <c r="A9" s="78">
        <v>1</v>
      </c>
      <c r="B9" s="32" t="s">
        <v>123</v>
      </c>
      <c r="C9" s="82" t="s">
        <v>124</v>
      </c>
      <c r="D9" s="32" t="s">
        <v>9</v>
      </c>
      <c r="E9" s="32" t="s">
        <v>11</v>
      </c>
      <c r="F9" s="122" t="s">
        <v>121</v>
      </c>
      <c r="G9" s="75">
        <v>9</v>
      </c>
      <c r="H9" s="75">
        <v>9</v>
      </c>
      <c r="I9" s="76">
        <v>9</v>
      </c>
      <c r="J9" s="72">
        <v>7</v>
      </c>
      <c r="K9" s="72">
        <v>10</v>
      </c>
      <c r="L9" s="72">
        <v>9</v>
      </c>
      <c r="M9" s="72">
        <v>7</v>
      </c>
      <c r="N9" s="72">
        <v>6</v>
      </c>
      <c r="O9" s="72">
        <v>10</v>
      </c>
      <c r="P9" s="72">
        <v>9</v>
      </c>
      <c r="Q9" s="71">
        <f aca="true" t="shared" si="0" ref="Q9:Q35">SUM(G9:P9)</f>
        <v>85</v>
      </c>
      <c r="R9" s="80">
        <v>2</v>
      </c>
      <c r="S9" s="81">
        <v>3</v>
      </c>
    </row>
    <row r="10" spans="1:19" ht="12">
      <c r="A10" s="78">
        <v>2</v>
      </c>
      <c r="B10" s="32" t="s">
        <v>159</v>
      </c>
      <c r="C10" s="79" t="s">
        <v>160</v>
      </c>
      <c r="D10" s="67" t="s">
        <v>9</v>
      </c>
      <c r="E10" s="67" t="s">
        <v>11</v>
      </c>
      <c r="F10" s="160" t="s">
        <v>154</v>
      </c>
      <c r="G10" s="54">
        <v>8</v>
      </c>
      <c r="H10" s="54">
        <v>6</v>
      </c>
      <c r="I10" s="54">
        <v>5</v>
      </c>
      <c r="J10" s="54">
        <v>10</v>
      </c>
      <c r="K10" s="80">
        <v>10</v>
      </c>
      <c r="L10" s="80">
        <v>4</v>
      </c>
      <c r="M10" s="80">
        <v>8</v>
      </c>
      <c r="N10" s="80">
        <v>3</v>
      </c>
      <c r="O10" s="80">
        <v>9</v>
      </c>
      <c r="P10" s="80">
        <v>9</v>
      </c>
      <c r="Q10" s="70">
        <f t="shared" si="0"/>
        <v>72</v>
      </c>
      <c r="R10" s="80">
        <v>2</v>
      </c>
      <c r="S10" s="81" t="s">
        <v>52</v>
      </c>
    </row>
    <row r="11" spans="1:19" ht="12">
      <c r="A11" s="78">
        <v>3</v>
      </c>
      <c r="B11" s="32" t="s">
        <v>178</v>
      </c>
      <c r="C11" s="133">
        <v>1997</v>
      </c>
      <c r="D11" s="67" t="s">
        <v>9</v>
      </c>
      <c r="E11" s="67" t="s">
        <v>11</v>
      </c>
      <c r="F11" s="160" t="s">
        <v>154</v>
      </c>
      <c r="G11" s="54">
        <v>9</v>
      </c>
      <c r="H11" s="54">
        <v>8</v>
      </c>
      <c r="I11" s="54">
        <v>7</v>
      </c>
      <c r="J11" s="54">
        <v>6</v>
      </c>
      <c r="K11" s="80">
        <v>10</v>
      </c>
      <c r="L11" s="80">
        <v>7</v>
      </c>
      <c r="M11" s="80">
        <v>7</v>
      </c>
      <c r="N11" s="80">
        <v>0</v>
      </c>
      <c r="O11" s="80">
        <v>9</v>
      </c>
      <c r="P11" s="80">
        <v>8</v>
      </c>
      <c r="Q11" s="70">
        <f t="shared" si="0"/>
        <v>71</v>
      </c>
      <c r="R11" s="80">
        <v>1</v>
      </c>
      <c r="S11" s="81" t="s">
        <v>52</v>
      </c>
    </row>
    <row r="12" spans="1:19" ht="12">
      <c r="A12" s="78">
        <v>4</v>
      </c>
      <c r="B12" s="32" t="s">
        <v>176</v>
      </c>
      <c r="C12" s="133">
        <v>1997</v>
      </c>
      <c r="D12" s="67" t="s">
        <v>9</v>
      </c>
      <c r="E12" s="67" t="s">
        <v>11</v>
      </c>
      <c r="F12" s="160" t="s">
        <v>154</v>
      </c>
      <c r="G12" s="54">
        <v>10</v>
      </c>
      <c r="H12" s="54">
        <v>7</v>
      </c>
      <c r="I12" s="54">
        <v>5</v>
      </c>
      <c r="J12" s="54">
        <v>3</v>
      </c>
      <c r="K12" s="80">
        <v>9</v>
      </c>
      <c r="L12" s="80">
        <v>8</v>
      </c>
      <c r="M12" s="80">
        <v>7</v>
      </c>
      <c r="N12" s="80">
        <v>3</v>
      </c>
      <c r="O12" s="80">
        <v>9</v>
      </c>
      <c r="P12" s="80">
        <v>8</v>
      </c>
      <c r="Q12" s="70">
        <f t="shared" si="0"/>
        <v>69</v>
      </c>
      <c r="R12" s="80">
        <v>1</v>
      </c>
      <c r="S12" s="81" t="s">
        <v>52</v>
      </c>
    </row>
    <row r="13" spans="1:19" ht="12">
      <c r="A13" s="78">
        <v>5</v>
      </c>
      <c r="B13" s="32" t="s">
        <v>69</v>
      </c>
      <c r="C13" s="73">
        <v>36675</v>
      </c>
      <c r="D13" s="67" t="s">
        <v>9</v>
      </c>
      <c r="E13" s="67" t="s">
        <v>11</v>
      </c>
      <c r="F13" s="160" t="s">
        <v>103</v>
      </c>
      <c r="G13" s="54">
        <v>7</v>
      </c>
      <c r="H13" s="54">
        <v>7</v>
      </c>
      <c r="I13" s="54">
        <v>6</v>
      </c>
      <c r="J13" s="54">
        <v>5</v>
      </c>
      <c r="K13" s="80">
        <v>9</v>
      </c>
      <c r="L13" s="80">
        <v>9</v>
      </c>
      <c r="M13" s="80">
        <v>6</v>
      </c>
      <c r="N13" s="80">
        <v>6</v>
      </c>
      <c r="O13" s="80">
        <v>7</v>
      </c>
      <c r="P13" s="80">
        <v>7</v>
      </c>
      <c r="Q13" s="70">
        <f t="shared" si="0"/>
        <v>69</v>
      </c>
      <c r="R13" s="80">
        <v>0</v>
      </c>
      <c r="S13" s="81" t="s">
        <v>52</v>
      </c>
    </row>
    <row r="14" spans="1:19" ht="12">
      <c r="A14" s="78">
        <v>6</v>
      </c>
      <c r="B14" s="32" t="s">
        <v>155</v>
      </c>
      <c r="C14" s="82" t="s">
        <v>156</v>
      </c>
      <c r="D14" s="67" t="s">
        <v>9</v>
      </c>
      <c r="E14" s="67" t="s">
        <v>11</v>
      </c>
      <c r="F14" s="160" t="s">
        <v>154</v>
      </c>
      <c r="G14" s="54">
        <v>10</v>
      </c>
      <c r="H14" s="54">
        <v>8</v>
      </c>
      <c r="I14" s="54">
        <v>4</v>
      </c>
      <c r="J14" s="54">
        <v>3</v>
      </c>
      <c r="K14" s="80">
        <v>8</v>
      </c>
      <c r="L14" s="80">
        <v>8</v>
      </c>
      <c r="M14" s="80">
        <v>8</v>
      </c>
      <c r="N14" s="80">
        <v>0</v>
      </c>
      <c r="O14" s="80">
        <v>9</v>
      </c>
      <c r="P14" s="80">
        <v>8</v>
      </c>
      <c r="Q14" s="70">
        <f t="shared" si="0"/>
        <v>66</v>
      </c>
      <c r="R14" s="80">
        <v>1</v>
      </c>
      <c r="S14" s="81" t="s">
        <v>52</v>
      </c>
    </row>
    <row r="15" spans="1:19" ht="12">
      <c r="A15" s="78">
        <v>7</v>
      </c>
      <c r="B15" s="32" t="s">
        <v>187</v>
      </c>
      <c r="C15" s="73">
        <v>36009</v>
      </c>
      <c r="D15" s="67" t="s">
        <v>9</v>
      </c>
      <c r="E15" s="67" t="s">
        <v>11</v>
      </c>
      <c r="F15" s="160" t="s">
        <v>186</v>
      </c>
      <c r="G15" s="54">
        <v>8</v>
      </c>
      <c r="H15" s="54">
        <v>7</v>
      </c>
      <c r="I15" s="54">
        <v>6</v>
      </c>
      <c r="J15" s="54">
        <v>1</v>
      </c>
      <c r="K15" s="80">
        <v>8</v>
      </c>
      <c r="L15" s="80">
        <v>8</v>
      </c>
      <c r="M15" s="80">
        <v>8</v>
      </c>
      <c r="N15" s="80">
        <v>1</v>
      </c>
      <c r="O15" s="80">
        <v>10</v>
      </c>
      <c r="P15" s="80">
        <v>9</v>
      </c>
      <c r="Q15" s="70">
        <f t="shared" si="0"/>
        <v>66</v>
      </c>
      <c r="R15" s="80">
        <v>1</v>
      </c>
      <c r="S15" s="81" t="s">
        <v>52</v>
      </c>
    </row>
    <row r="16" spans="1:19" ht="12">
      <c r="A16" s="78">
        <v>8</v>
      </c>
      <c r="B16" s="32" t="s">
        <v>171</v>
      </c>
      <c r="C16" s="82" t="s">
        <v>172</v>
      </c>
      <c r="D16" s="67" t="s">
        <v>9</v>
      </c>
      <c r="E16" s="67" t="s">
        <v>11</v>
      </c>
      <c r="F16" s="160" t="s">
        <v>154</v>
      </c>
      <c r="G16" s="54">
        <v>8</v>
      </c>
      <c r="H16" s="54">
        <v>8</v>
      </c>
      <c r="I16" s="54">
        <v>6</v>
      </c>
      <c r="J16" s="54">
        <v>6</v>
      </c>
      <c r="K16" s="80">
        <v>8</v>
      </c>
      <c r="L16" s="80">
        <v>7</v>
      </c>
      <c r="M16" s="80">
        <v>7</v>
      </c>
      <c r="N16" s="80">
        <v>7</v>
      </c>
      <c r="O16" s="80">
        <v>7</v>
      </c>
      <c r="P16" s="80">
        <v>2</v>
      </c>
      <c r="Q16" s="70">
        <f t="shared" si="0"/>
        <v>66</v>
      </c>
      <c r="R16" s="80">
        <v>0</v>
      </c>
      <c r="S16" s="81" t="s">
        <v>52</v>
      </c>
    </row>
    <row r="17" spans="1:19" ht="12">
      <c r="A17" s="78">
        <v>9</v>
      </c>
      <c r="B17" s="32" t="s">
        <v>158</v>
      </c>
      <c r="C17" s="73">
        <v>35158</v>
      </c>
      <c r="D17" s="67" t="s">
        <v>9</v>
      </c>
      <c r="E17" s="67" t="s">
        <v>11</v>
      </c>
      <c r="F17" s="160" t="s">
        <v>154</v>
      </c>
      <c r="G17" s="54">
        <v>4</v>
      </c>
      <c r="H17" s="54">
        <v>7</v>
      </c>
      <c r="I17" s="54">
        <v>8</v>
      </c>
      <c r="J17" s="54">
        <v>3</v>
      </c>
      <c r="K17" s="80">
        <v>9</v>
      </c>
      <c r="L17" s="80">
        <v>8</v>
      </c>
      <c r="M17" s="80">
        <v>5</v>
      </c>
      <c r="N17" s="80">
        <v>5</v>
      </c>
      <c r="O17" s="80">
        <v>7</v>
      </c>
      <c r="P17" s="80">
        <v>5</v>
      </c>
      <c r="Q17" s="70">
        <f t="shared" si="0"/>
        <v>61</v>
      </c>
      <c r="R17" s="80">
        <v>0</v>
      </c>
      <c r="S17" s="81" t="s">
        <v>53</v>
      </c>
    </row>
    <row r="18" spans="1:19" ht="12">
      <c r="A18" s="78">
        <v>10</v>
      </c>
      <c r="B18" s="32" t="s">
        <v>177</v>
      </c>
      <c r="C18" s="133">
        <v>1997</v>
      </c>
      <c r="D18" s="67" t="s">
        <v>9</v>
      </c>
      <c r="E18" s="67" t="s">
        <v>11</v>
      </c>
      <c r="F18" s="160" t="s">
        <v>154</v>
      </c>
      <c r="G18" s="54">
        <v>7</v>
      </c>
      <c r="H18" s="54">
        <v>6</v>
      </c>
      <c r="I18" s="54">
        <v>6</v>
      </c>
      <c r="J18" s="54">
        <v>6</v>
      </c>
      <c r="K18" s="80">
        <v>7</v>
      </c>
      <c r="L18" s="80">
        <v>6</v>
      </c>
      <c r="M18" s="80">
        <v>6</v>
      </c>
      <c r="N18" s="80">
        <v>3</v>
      </c>
      <c r="O18" s="80">
        <v>6</v>
      </c>
      <c r="P18" s="80">
        <v>6</v>
      </c>
      <c r="Q18" s="70">
        <f t="shared" si="0"/>
        <v>59</v>
      </c>
      <c r="R18" s="80">
        <v>0</v>
      </c>
      <c r="S18" s="81" t="s">
        <v>53</v>
      </c>
    </row>
    <row r="19" spans="1:19" ht="12">
      <c r="A19" s="78">
        <v>11</v>
      </c>
      <c r="B19" s="32" t="s">
        <v>114</v>
      </c>
      <c r="C19" s="73">
        <v>34863</v>
      </c>
      <c r="D19" s="67" t="s">
        <v>9</v>
      </c>
      <c r="E19" s="67" t="s">
        <v>11</v>
      </c>
      <c r="F19" s="160" t="s">
        <v>103</v>
      </c>
      <c r="G19" s="54">
        <v>7</v>
      </c>
      <c r="H19" s="54">
        <v>7</v>
      </c>
      <c r="I19" s="54">
        <v>6</v>
      </c>
      <c r="J19" s="54">
        <v>6</v>
      </c>
      <c r="K19" s="80">
        <v>6</v>
      </c>
      <c r="L19" s="80">
        <v>5</v>
      </c>
      <c r="M19" s="80">
        <v>5</v>
      </c>
      <c r="N19" s="80">
        <v>0</v>
      </c>
      <c r="O19" s="80">
        <v>9</v>
      </c>
      <c r="P19" s="80">
        <v>7</v>
      </c>
      <c r="Q19" s="70">
        <f t="shared" si="0"/>
        <v>58</v>
      </c>
      <c r="R19" s="80">
        <v>0</v>
      </c>
      <c r="S19" s="81" t="s">
        <v>53</v>
      </c>
    </row>
    <row r="20" spans="1:19" ht="12">
      <c r="A20" s="78">
        <v>12</v>
      </c>
      <c r="B20" s="32" t="s">
        <v>153</v>
      </c>
      <c r="C20" s="73">
        <v>35139</v>
      </c>
      <c r="D20" s="67" t="s">
        <v>9</v>
      </c>
      <c r="E20" s="67" t="s">
        <v>11</v>
      </c>
      <c r="F20" s="160" t="s">
        <v>154</v>
      </c>
      <c r="G20" s="54">
        <v>7</v>
      </c>
      <c r="H20" s="54">
        <v>6</v>
      </c>
      <c r="I20" s="54">
        <v>5</v>
      </c>
      <c r="J20" s="54">
        <v>2</v>
      </c>
      <c r="K20" s="80">
        <v>7</v>
      </c>
      <c r="L20" s="80">
        <v>7</v>
      </c>
      <c r="M20" s="80">
        <v>5</v>
      </c>
      <c r="N20" s="80">
        <v>5</v>
      </c>
      <c r="O20" s="80">
        <v>7</v>
      </c>
      <c r="P20" s="80">
        <v>7</v>
      </c>
      <c r="Q20" s="70">
        <f t="shared" si="0"/>
        <v>58</v>
      </c>
      <c r="R20" s="80">
        <v>0</v>
      </c>
      <c r="S20" s="81" t="s">
        <v>53</v>
      </c>
    </row>
    <row r="21" spans="1:19" ht="12">
      <c r="A21" s="78">
        <v>13</v>
      </c>
      <c r="B21" s="32" t="s">
        <v>97</v>
      </c>
      <c r="C21" s="73">
        <v>35037</v>
      </c>
      <c r="D21" s="67" t="s">
        <v>9</v>
      </c>
      <c r="E21" s="67" t="s">
        <v>11</v>
      </c>
      <c r="F21" s="160" t="s">
        <v>95</v>
      </c>
      <c r="G21" s="54">
        <v>7</v>
      </c>
      <c r="H21" s="54">
        <v>5</v>
      </c>
      <c r="I21" s="54">
        <v>8</v>
      </c>
      <c r="J21" s="54">
        <v>6</v>
      </c>
      <c r="K21" s="80">
        <v>9</v>
      </c>
      <c r="L21" s="80">
        <v>9</v>
      </c>
      <c r="M21" s="80">
        <v>4</v>
      </c>
      <c r="N21" s="80">
        <v>4</v>
      </c>
      <c r="O21" s="80">
        <v>1</v>
      </c>
      <c r="P21" s="80">
        <v>2</v>
      </c>
      <c r="Q21" s="70">
        <f t="shared" si="0"/>
        <v>55</v>
      </c>
      <c r="R21" s="80">
        <v>0</v>
      </c>
      <c r="S21" s="81" t="s">
        <v>54</v>
      </c>
    </row>
    <row r="22" spans="1:19" ht="12">
      <c r="A22" s="78">
        <v>14</v>
      </c>
      <c r="B22" s="32" t="s">
        <v>139</v>
      </c>
      <c r="C22" s="73">
        <v>34833</v>
      </c>
      <c r="D22" s="67" t="s">
        <v>9</v>
      </c>
      <c r="E22" s="67" t="s">
        <v>11</v>
      </c>
      <c r="F22" s="160" t="s">
        <v>95</v>
      </c>
      <c r="G22" s="54">
        <v>7</v>
      </c>
      <c r="H22" s="54">
        <v>6</v>
      </c>
      <c r="I22" s="54">
        <v>0</v>
      </c>
      <c r="J22" s="54">
        <v>0</v>
      </c>
      <c r="K22" s="80">
        <v>9</v>
      </c>
      <c r="L22" s="80">
        <v>7</v>
      </c>
      <c r="M22" s="80">
        <v>5</v>
      </c>
      <c r="N22" s="80">
        <v>7</v>
      </c>
      <c r="O22" s="80">
        <v>7</v>
      </c>
      <c r="P22" s="80">
        <v>7</v>
      </c>
      <c r="Q22" s="70">
        <f t="shared" si="0"/>
        <v>55</v>
      </c>
      <c r="R22" s="80">
        <v>0</v>
      </c>
      <c r="S22" s="81" t="s">
        <v>54</v>
      </c>
    </row>
    <row r="23" spans="1:19" ht="12">
      <c r="A23" s="78">
        <v>15</v>
      </c>
      <c r="B23" s="32" t="s">
        <v>151</v>
      </c>
      <c r="C23" s="179">
        <v>34812</v>
      </c>
      <c r="D23" s="67" t="s">
        <v>9</v>
      </c>
      <c r="E23" s="67" t="s">
        <v>11</v>
      </c>
      <c r="F23" s="160" t="s">
        <v>106</v>
      </c>
      <c r="G23" s="54">
        <v>3</v>
      </c>
      <c r="H23" s="54">
        <v>5</v>
      </c>
      <c r="I23" s="54">
        <v>6</v>
      </c>
      <c r="J23" s="54">
        <v>3</v>
      </c>
      <c r="K23" s="80">
        <v>4</v>
      </c>
      <c r="L23" s="80">
        <v>5</v>
      </c>
      <c r="M23" s="80">
        <v>8</v>
      </c>
      <c r="N23" s="80">
        <v>8</v>
      </c>
      <c r="O23" s="80">
        <v>5</v>
      </c>
      <c r="P23" s="80">
        <v>2</v>
      </c>
      <c r="Q23" s="70">
        <f t="shared" si="0"/>
        <v>49</v>
      </c>
      <c r="R23" s="80">
        <v>0</v>
      </c>
      <c r="S23" s="81" t="s">
        <v>54</v>
      </c>
    </row>
    <row r="24" spans="1:19" ht="12">
      <c r="A24" s="78">
        <v>16</v>
      </c>
      <c r="B24" s="32" t="s">
        <v>100</v>
      </c>
      <c r="C24" s="73">
        <v>36559</v>
      </c>
      <c r="D24" s="67" t="s">
        <v>9</v>
      </c>
      <c r="E24" s="67" t="s">
        <v>11</v>
      </c>
      <c r="F24" s="160" t="s">
        <v>99</v>
      </c>
      <c r="G24" s="54">
        <v>8</v>
      </c>
      <c r="H24" s="54">
        <v>6</v>
      </c>
      <c r="I24" s="54">
        <v>6</v>
      </c>
      <c r="J24" s="54">
        <v>0</v>
      </c>
      <c r="K24" s="80">
        <v>6</v>
      </c>
      <c r="L24" s="80">
        <v>9</v>
      </c>
      <c r="M24" s="80">
        <v>5</v>
      </c>
      <c r="N24" s="80">
        <v>0</v>
      </c>
      <c r="O24" s="80">
        <v>4</v>
      </c>
      <c r="P24" s="80">
        <v>1</v>
      </c>
      <c r="Q24" s="70">
        <f t="shared" si="0"/>
        <v>45</v>
      </c>
      <c r="R24" s="80">
        <v>0</v>
      </c>
      <c r="S24" s="81" t="s">
        <v>54</v>
      </c>
    </row>
    <row r="25" spans="1:19" ht="12">
      <c r="A25" s="78">
        <v>17</v>
      </c>
      <c r="B25" s="32" t="s">
        <v>130</v>
      </c>
      <c r="C25" s="84" t="s">
        <v>131</v>
      </c>
      <c r="D25" s="67" t="s">
        <v>9</v>
      </c>
      <c r="E25" s="67" t="s">
        <v>11</v>
      </c>
      <c r="F25" s="160" t="s">
        <v>99</v>
      </c>
      <c r="G25" s="54">
        <v>8</v>
      </c>
      <c r="H25" s="54">
        <v>6</v>
      </c>
      <c r="I25" s="54">
        <v>5</v>
      </c>
      <c r="J25" s="54">
        <v>0</v>
      </c>
      <c r="K25" s="80">
        <v>7</v>
      </c>
      <c r="L25" s="80">
        <v>3</v>
      </c>
      <c r="M25" s="80">
        <v>1</v>
      </c>
      <c r="N25" s="80">
        <v>0</v>
      </c>
      <c r="O25" s="80">
        <v>8</v>
      </c>
      <c r="P25" s="80">
        <v>5</v>
      </c>
      <c r="Q25" s="70">
        <f t="shared" si="0"/>
        <v>43</v>
      </c>
      <c r="R25" s="80">
        <v>0</v>
      </c>
      <c r="S25" s="81" t="s">
        <v>54</v>
      </c>
    </row>
    <row r="26" spans="1:19" ht="12">
      <c r="A26" s="78">
        <v>18</v>
      </c>
      <c r="B26" s="32" t="s">
        <v>175</v>
      </c>
      <c r="C26" s="73">
        <v>35614</v>
      </c>
      <c r="D26" s="67" t="s">
        <v>9</v>
      </c>
      <c r="E26" s="67" t="s">
        <v>11</v>
      </c>
      <c r="F26" s="160" t="s">
        <v>154</v>
      </c>
      <c r="G26" s="54">
        <v>7</v>
      </c>
      <c r="H26" s="54">
        <v>4</v>
      </c>
      <c r="I26" s="54">
        <v>2</v>
      </c>
      <c r="J26" s="54">
        <v>0</v>
      </c>
      <c r="K26" s="80">
        <v>6</v>
      </c>
      <c r="L26" s="80">
        <v>4</v>
      </c>
      <c r="M26" s="80">
        <v>3</v>
      </c>
      <c r="N26" s="80">
        <v>1</v>
      </c>
      <c r="O26" s="80">
        <v>6</v>
      </c>
      <c r="P26" s="80">
        <v>5</v>
      </c>
      <c r="Q26" s="70">
        <f t="shared" si="0"/>
        <v>38</v>
      </c>
      <c r="R26" s="80">
        <v>0</v>
      </c>
      <c r="S26" s="81" t="s">
        <v>54</v>
      </c>
    </row>
    <row r="27" spans="1:19" ht="12">
      <c r="A27" s="78">
        <v>19</v>
      </c>
      <c r="B27" s="32" t="s">
        <v>122</v>
      </c>
      <c r="C27" s="73">
        <v>36185</v>
      </c>
      <c r="D27" s="67" t="s">
        <v>9</v>
      </c>
      <c r="E27" s="67" t="s">
        <v>11</v>
      </c>
      <c r="F27" s="160" t="s">
        <v>121</v>
      </c>
      <c r="G27" s="54">
        <v>7</v>
      </c>
      <c r="H27" s="54">
        <v>6</v>
      </c>
      <c r="I27" s="54">
        <v>2</v>
      </c>
      <c r="J27" s="54">
        <v>0</v>
      </c>
      <c r="K27" s="80">
        <v>5</v>
      </c>
      <c r="L27" s="80">
        <v>4</v>
      </c>
      <c r="M27" s="80">
        <v>3</v>
      </c>
      <c r="N27" s="80">
        <v>0</v>
      </c>
      <c r="O27" s="80">
        <v>9</v>
      </c>
      <c r="P27" s="80">
        <v>1</v>
      </c>
      <c r="Q27" s="70">
        <f t="shared" si="0"/>
        <v>37</v>
      </c>
      <c r="R27" s="80">
        <v>0</v>
      </c>
      <c r="S27" s="81" t="s">
        <v>54</v>
      </c>
    </row>
    <row r="28" spans="1:19" ht="12">
      <c r="A28" s="78">
        <v>20</v>
      </c>
      <c r="B28" s="32" t="s">
        <v>120</v>
      </c>
      <c r="C28" s="73">
        <v>36388</v>
      </c>
      <c r="D28" s="67" t="s">
        <v>9</v>
      </c>
      <c r="E28" s="67" t="s">
        <v>11</v>
      </c>
      <c r="F28" s="160" t="s">
        <v>121</v>
      </c>
      <c r="G28" s="54">
        <v>4</v>
      </c>
      <c r="H28" s="54">
        <v>0</v>
      </c>
      <c r="I28" s="54">
        <v>9</v>
      </c>
      <c r="J28" s="54">
        <v>2</v>
      </c>
      <c r="K28" s="80">
        <v>1</v>
      </c>
      <c r="L28" s="80">
        <v>1</v>
      </c>
      <c r="M28" s="80">
        <v>8</v>
      </c>
      <c r="N28" s="80">
        <v>4</v>
      </c>
      <c r="O28" s="80">
        <v>2</v>
      </c>
      <c r="P28" s="80">
        <v>2</v>
      </c>
      <c r="Q28" s="70">
        <f t="shared" si="0"/>
        <v>33</v>
      </c>
      <c r="R28" s="80">
        <v>0</v>
      </c>
      <c r="S28" s="81" t="s">
        <v>54</v>
      </c>
    </row>
    <row r="29" spans="1:19" ht="12">
      <c r="A29" s="78">
        <v>21</v>
      </c>
      <c r="B29" s="32" t="s">
        <v>195</v>
      </c>
      <c r="C29" s="79" t="s">
        <v>196</v>
      </c>
      <c r="D29" s="67" t="s">
        <v>9</v>
      </c>
      <c r="E29" s="67" t="s">
        <v>11</v>
      </c>
      <c r="F29" s="160" t="s">
        <v>186</v>
      </c>
      <c r="G29" s="54">
        <v>7</v>
      </c>
      <c r="H29" s="54">
        <v>6</v>
      </c>
      <c r="I29" s="54">
        <v>1</v>
      </c>
      <c r="J29" s="54">
        <v>0</v>
      </c>
      <c r="K29" s="80">
        <v>2</v>
      </c>
      <c r="L29" s="80">
        <v>1</v>
      </c>
      <c r="M29" s="80">
        <v>0</v>
      </c>
      <c r="N29" s="80">
        <v>0</v>
      </c>
      <c r="O29" s="80">
        <v>9</v>
      </c>
      <c r="P29" s="80">
        <v>6</v>
      </c>
      <c r="Q29" s="70">
        <f t="shared" si="0"/>
        <v>32</v>
      </c>
      <c r="R29" s="80">
        <v>0</v>
      </c>
      <c r="S29" s="81" t="s">
        <v>54</v>
      </c>
    </row>
    <row r="30" spans="1:19" ht="12">
      <c r="A30" s="78">
        <v>22</v>
      </c>
      <c r="B30" s="32" t="s">
        <v>197</v>
      </c>
      <c r="C30" s="73">
        <v>36009</v>
      </c>
      <c r="D30" s="67" t="s">
        <v>9</v>
      </c>
      <c r="E30" s="67" t="s">
        <v>11</v>
      </c>
      <c r="F30" s="160" t="s">
        <v>186</v>
      </c>
      <c r="G30" s="54">
        <v>8</v>
      </c>
      <c r="H30" s="54">
        <v>4</v>
      </c>
      <c r="I30" s="54">
        <v>2</v>
      </c>
      <c r="J30" s="54">
        <v>0</v>
      </c>
      <c r="K30" s="80">
        <v>7</v>
      </c>
      <c r="L30" s="80">
        <v>2</v>
      </c>
      <c r="M30" s="80">
        <v>0</v>
      </c>
      <c r="N30" s="80">
        <v>0</v>
      </c>
      <c r="O30" s="80">
        <v>6</v>
      </c>
      <c r="P30" s="80">
        <v>2</v>
      </c>
      <c r="Q30" s="70">
        <f t="shared" si="0"/>
        <v>31</v>
      </c>
      <c r="R30" s="80">
        <v>0</v>
      </c>
      <c r="S30" s="81" t="s">
        <v>54</v>
      </c>
    </row>
    <row r="31" spans="1:19" ht="12">
      <c r="A31" s="78">
        <v>23</v>
      </c>
      <c r="B31" s="32" t="s">
        <v>167</v>
      </c>
      <c r="C31" s="73">
        <v>34995</v>
      </c>
      <c r="D31" s="67" t="s">
        <v>9</v>
      </c>
      <c r="E31" s="67" t="s">
        <v>11</v>
      </c>
      <c r="F31" s="160" t="s">
        <v>154</v>
      </c>
      <c r="G31" s="54">
        <v>5</v>
      </c>
      <c r="H31" s="54">
        <v>4</v>
      </c>
      <c r="I31" s="54">
        <v>4</v>
      </c>
      <c r="J31" s="54">
        <v>1</v>
      </c>
      <c r="K31" s="80">
        <v>3</v>
      </c>
      <c r="L31" s="80">
        <v>1</v>
      </c>
      <c r="M31" s="80">
        <v>0</v>
      </c>
      <c r="N31" s="80">
        <v>0</v>
      </c>
      <c r="O31" s="80">
        <v>6</v>
      </c>
      <c r="P31" s="80">
        <v>4</v>
      </c>
      <c r="Q31" s="70">
        <f t="shared" si="0"/>
        <v>28</v>
      </c>
      <c r="R31" s="80">
        <v>0</v>
      </c>
      <c r="S31" s="81" t="s">
        <v>54</v>
      </c>
    </row>
    <row r="32" spans="1:19" ht="12">
      <c r="A32" s="78">
        <v>24</v>
      </c>
      <c r="B32" s="32" t="s">
        <v>129</v>
      </c>
      <c r="C32" s="73">
        <v>35348</v>
      </c>
      <c r="D32" s="67" t="s">
        <v>9</v>
      </c>
      <c r="E32" s="67" t="s">
        <v>11</v>
      </c>
      <c r="F32" s="160" t="s">
        <v>99</v>
      </c>
      <c r="G32" s="54">
        <v>5</v>
      </c>
      <c r="H32" s="54">
        <v>3</v>
      </c>
      <c r="I32" s="54">
        <v>0</v>
      </c>
      <c r="J32" s="54">
        <v>0</v>
      </c>
      <c r="K32" s="80">
        <v>2</v>
      </c>
      <c r="L32" s="80">
        <v>2</v>
      </c>
      <c r="M32" s="80">
        <v>2</v>
      </c>
      <c r="N32" s="80">
        <v>0</v>
      </c>
      <c r="O32" s="80">
        <v>8</v>
      </c>
      <c r="P32" s="80">
        <v>5</v>
      </c>
      <c r="Q32" s="70">
        <f t="shared" si="0"/>
        <v>27</v>
      </c>
      <c r="R32" s="80">
        <v>0</v>
      </c>
      <c r="S32" s="81" t="s">
        <v>54</v>
      </c>
    </row>
    <row r="33" spans="1:19" ht="12">
      <c r="A33" s="78">
        <v>25</v>
      </c>
      <c r="B33" s="32" t="s">
        <v>165</v>
      </c>
      <c r="C33" s="84" t="s">
        <v>166</v>
      </c>
      <c r="D33" s="67" t="s">
        <v>9</v>
      </c>
      <c r="E33" s="67" t="s">
        <v>11</v>
      </c>
      <c r="F33" s="160" t="s">
        <v>154</v>
      </c>
      <c r="G33" s="54">
        <v>0</v>
      </c>
      <c r="H33" s="54">
        <v>0</v>
      </c>
      <c r="I33" s="54">
        <v>0</v>
      </c>
      <c r="J33" s="54">
        <v>0</v>
      </c>
      <c r="K33" s="80">
        <v>6</v>
      </c>
      <c r="L33" s="80">
        <v>3</v>
      </c>
      <c r="M33" s="80">
        <v>0</v>
      </c>
      <c r="N33" s="80">
        <v>0</v>
      </c>
      <c r="O33" s="80">
        <v>9</v>
      </c>
      <c r="P33" s="80">
        <v>3</v>
      </c>
      <c r="Q33" s="70">
        <f t="shared" si="0"/>
        <v>21</v>
      </c>
      <c r="R33" s="80">
        <v>0</v>
      </c>
      <c r="S33" s="81" t="s">
        <v>54</v>
      </c>
    </row>
    <row r="34" spans="1:19" ht="12">
      <c r="A34" s="78">
        <v>26</v>
      </c>
      <c r="B34" s="32" t="s">
        <v>101</v>
      </c>
      <c r="C34" s="84" t="s">
        <v>102</v>
      </c>
      <c r="D34" s="67" t="s">
        <v>9</v>
      </c>
      <c r="E34" s="67" t="s">
        <v>11</v>
      </c>
      <c r="F34" s="160" t="s">
        <v>99</v>
      </c>
      <c r="G34" s="54">
        <v>2</v>
      </c>
      <c r="H34" s="54">
        <v>0</v>
      </c>
      <c r="I34" s="54">
        <v>0</v>
      </c>
      <c r="J34" s="54">
        <v>0</v>
      </c>
      <c r="K34" s="80">
        <v>4</v>
      </c>
      <c r="L34" s="80">
        <v>1</v>
      </c>
      <c r="M34" s="80">
        <v>0</v>
      </c>
      <c r="N34" s="80">
        <v>0</v>
      </c>
      <c r="O34" s="80">
        <v>0</v>
      </c>
      <c r="P34" s="80">
        <v>0</v>
      </c>
      <c r="Q34" s="70">
        <f t="shared" si="0"/>
        <v>7</v>
      </c>
      <c r="R34" s="80">
        <v>0</v>
      </c>
      <c r="S34" s="81" t="s">
        <v>54</v>
      </c>
    </row>
    <row r="35" spans="1:19" ht="12">
      <c r="A35" s="78">
        <v>27</v>
      </c>
      <c r="B35" s="32" t="s">
        <v>157</v>
      </c>
      <c r="C35" s="73">
        <v>35316</v>
      </c>
      <c r="D35" s="67" t="s">
        <v>9</v>
      </c>
      <c r="E35" s="67" t="s">
        <v>11</v>
      </c>
      <c r="F35" s="160" t="s">
        <v>154</v>
      </c>
      <c r="G35" s="54">
        <v>1</v>
      </c>
      <c r="H35" s="54">
        <v>0</v>
      </c>
      <c r="I35" s="54">
        <v>0</v>
      </c>
      <c r="J35" s="54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1</v>
      </c>
      <c r="Q35" s="70">
        <f t="shared" si="0"/>
        <v>2</v>
      </c>
      <c r="R35" s="80">
        <v>0</v>
      </c>
      <c r="S35" s="81" t="s">
        <v>54</v>
      </c>
    </row>
    <row r="36" spans="1:19" ht="10.5">
      <c r="A36" s="209" t="s">
        <v>24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</row>
    <row r="37" spans="1:19" ht="10.5">
      <c r="A37" s="209" t="s">
        <v>92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</row>
    <row r="38" spans="1:9" ht="4.5" customHeight="1">
      <c r="A38" s="97"/>
      <c r="B38" s="97"/>
      <c r="C38" s="97"/>
      <c r="D38" s="97"/>
      <c r="E38" s="97"/>
      <c r="F38" s="97"/>
      <c r="G38" s="97"/>
      <c r="H38" s="97"/>
      <c r="I38" s="97"/>
    </row>
    <row r="39" spans="1:9" ht="4.5" customHeight="1">
      <c r="A39" s="97"/>
      <c r="B39" s="97"/>
      <c r="C39" s="97"/>
      <c r="D39" s="97"/>
      <c r="E39" s="97"/>
      <c r="F39" s="97"/>
      <c r="G39" s="97"/>
      <c r="H39" s="97"/>
      <c r="I39" s="97"/>
    </row>
    <row r="40" spans="1:19" ht="11.25" customHeight="1">
      <c r="A40" s="221" t="s">
        <v>0</v>
      </c>
      <c r="B40" s="197" t="s">
        <v>1</v>
      </c>
      <c r="C40" s="197" t="s">
        <v>2</v>
      </c>
      <c r="D40" s="197" t="s">
        <v>3</v>
      </c>
      <c r="E40" s="197" t="s">
        <v>4</v>
      </c>
      <c r="F40" s="197" t="s">
        <v>5</v>
      </c>
      <c r="G40" s="212" t="s">
        <v>40</v>
      </c>
      <c r="H40" s="212"/>
      <c r="I40" s="212"/>
      <c r="J40" s="212"/>
      <c r="K40" s="212"/>
      <c r="L40" s="212"/>
      <c r="M40" s="212"/>
      <c r="N40" s="212"/>
      <c r="O40" s="212"/>
      <c r="P40" s="212"/>
      <c r="Q40" s="197" t="s">
        <v>7</v>
      </c>
      <c r="R40" s="197">
        <v>10</v>
      </c>
      <c r="S40" s="207" t="s">
        <v>42</v>
      </c>
    </row>
    <row r="41" spans="1:19" s="100" customFormat="1" ht="10.5">
      <c r="A41" s="222"/>
      <c r="B41" s="198"/>
      <c r="C41" s="198"/>
      <c r="D41" s="198"/>
      <c r="E41" s="198"/>
      <c r="F41" s="198"/>
      <c r="G41" s="98">
        <v>1</v>
      </c>
      <c r="H41" s="98">
        <v>2</v>
      </c>
      <c r="I41" s="98">
        <v>3</v>
      </c>
      <c r="J41" s="98">
        <v>4</v>
      </c>
      <c r="K41" s="98">
        <v>5</v>
      </c>
      <c r="L41" s="98">
        <v>6</v>
      </c>
      <c r="M41" s="98">
        <v>7</v>
      </c>
      <c r="N41" s="98">
        <v>8</v>
      </c>
      <c r="O41" s="98">
        <v>9</v>
      </c>
      <c r="P41" s="98">
        <v>10</v>
      </c>
      <c r="Q41" s="198"/>
      <c r="R41" s="198"/>
      <c r="S41" s="208"/>
    </row>
    <row r="42" spans="1:19" ht="12">
      <c r="A42" s="92">
        <v>1</v>
      </c>
      <c r="B42" s="107" t="s">
        <v>128</v>
      </c>
      <c r="C42" s="90">
        <v>35391</v>
      </c>
      <c r="D42" s="38" t="s">
        <v>9</v>
      </c>
      <c r="E42" s="38" t="s">
        <v>10</v>
      </c>
      <c r="F42" s="106" t="s">
        <v>103</v>
      </c>
      <c r="G42" s="54">
        <v>10</v>
      </c>
      <c r="H42" s="54">
        <v>9</v>
      </c>
      <c r="I42" s="54">
        <v>8</v>
      </c>
      <c r="J42" s="54">
        <v>8</v>
      </c>
      <c r="K42" s="80">
        <v>10</v>
      </c>
      <c r="L42" s="80">
        <v>9</v>
      </c>
      <c r="M42" s="80">
        <v>9</v>
      </c>
      <c r="N42" s="80">
        <v>6</v>
      </c>
      <c r="O42" s="80">
        <v>10</v>
      </c>
      <c r="P42" s="80">
        <v>3</v>
      </c>
      <c r="Q42" s="70">
        <f>SUM(G42:P42)</f>
        <v>82</v>
      </c>
      <c r="R42" s="80">
        <v>0</v>
      </c>
      <c r="S42" s="81" t="s">
        <v>55</v>
      </c>
    </row>
    <row r="43" spans="1:19" ht="12">
      <c r="A43" s="92">
        <v>2</v>
      </c>
      <c r="B43" s="86" t="s">
        <v>180</v>
      </c>
      <c r="C43" s="90">
        <v>36190</v>
      </c>
      <c r="D43" s="67" t="s">
        <v>9</v>
      </c>
      <c r="E43" s="67" t="s">
        <v>11</v>
      </c>
      <c r="F43" s="91" t="s">
        <v>103</v>
      </c>
      <c r="G43" s="54">
        <v>9</v>
      </c>
      <c r="H43" s="54">
        <v>7</v>
      </c>
      <c r="I43" s="54">
        <v>7</v>
      </c>
      <c r="J43" s="54">
        <v>6</v>
      </c>
      <c r="K43" s="80">
        <v>9</v>
      </c>
      <c r="L43" s="80">
        <v>8</v>
      </c>
      <c r="M43" s="80">
        <v>7</v>
      </c>
      <c r="N43" s="80">
        <v>7</v>
      </c>
      <c r="O43" s="80">
        <v>10</v>
      </c>
      <c r="P43" s="80">
        <v>8</v>
      </c>
      <c r="Q43" s="70">
        <v>78</v>
      </c>
      <c r="R43" s="80">
        <v>1</v>
      </c>
      <c r="S43" s="81" t="s">
        <v>55</v>
      </c>
    </row>
    <row r="44" spans="1:19" ht="12">
      <c r="A44" s="92">
        <v>3</v>
      </c>
      <c r="B44" s="67" t="s">
        <v>183</v>
      </c>
      <c r="C44" s="79" t="s">
        <v>184</v>
      </c>
      <c r="D44" s="67" t="s">
        <v>9</v>
      </c>
      <c r="E44" s="67" t="s">
        <v>11</v>
      </c>
      <c r="F44" s="89" t="s">
        <v>103</v>
      </c>
      <c r="G44" s="54">
        <v>10</v>
      </c>
      <c r="H44" s="54">
        <v>9</v>
      </c>
      <c r="I44" s="54">
        <v>8</v>
      </c>
      <c r="J44" s="54">
        <v>8</v>
      </c>
      <c r="K44" s="80">
        <v>10</v>
      </c>
      <c r="L44" s="80">
        <v>9</v>
      </c>
      <c r="M44" s="80">
        <v>6</v>
      </c>
      <c r="N44" s="80">
        <v>6</v>
      </c>
      <c r="O44" s="80">
        <v>7</v>
      </c>
      <c r="P44" s="80">
        <v>3</v>
      </c>
      <c r="Q44" s="70">
        <f aca="true" t="shared" si="1" ref="Q44:Q85">SUM(G44:P44)</f>
        <v>76</v>
      </c>
      <c r="R44" s="80">
        <v>2</v>
      </c>
      <c r="S44" s="81" t="s">
        <v>52</v>
      </c>
    </row>
    <row r="45" spans="1:19" ht="11.25">
      <c r="A45" s="92">
        <v>4</v>
      </c>
      <c r="B45" s="32" t="s">
        <v>162</v>
      </c>
      <c r="C45" s="84" t="s">
        <v>163</v>
      </c>
      <c r="D45" s="67" t="s">
        <v>9</v>
      </c>
      <c r="E45" s="67" t="s">
        <v>11</v>
      </c>
      <c r="F45" s="91" t="s">
        <v>154</v>
      </c>
      <c r="G45" s="54">
        <v>9</v>
      </c>
      <c r="H45" s="54">
        <v>8</v>
      </c>
      <c r="I45" s="54">
        <v>6</v>
      </c>
      <c r="J45" s="54">
        <v>5</v>
      </c>
      <c r="K45" s="80">
        <v>8</v>
      </c>
      <c r="L45" s="80">
        <v>7</v>
      </c>
      <c r="M45" s="80">
        <v>7</v>
      </c>
      <c r="N45" s="80">
        <v>6</v>
      </c>
      <c r="O45" s="80">
        <v>10</v>
      </c>
      <c r="P45" s="80">
        <v>9</v>
      </c>
      <c r="Q45" s="71">
        <f t="shared" si="1"/>
        <v>75</v>
      </c>
      <c r="R45" s="80">
        <v>1</v>
      </c>
      <c r="S45" s="81" t="s">
        <v>52</v>
      </c>
    </row>
    <row r="46" spans="1:19" ht="12">
      <c r="A46" s="92">
        <v>5</v>
      </c>
      <c r="B46" s="32" t="s">
        <v>110</v>
      </c>
      <c r="C46" s="144">
        <v>35558</v>
      </c>
      <c r="D46" s="38" t="s">
        <v>9</v>
      </c>
      <c r="E46" s="38" t="s">
        <v>11</v>
      </c>
      <c r="F46" s="74" t="s">
        <v>103</v>
      </c>
      <c r="G46" s="54">
        <v>9</v>
      </c>
      <c r="H46" s="54">
        <v>9</v>
      </c>
      <c r="I46" s="54">
        <v>7</v>
      </c>
      <c r="J46" s="54">
        <v>5</v>
      </c>
      <c r="K46" s="80">
        <v>9</v>
      </c>
      <c r="L46" s="80">
        <v>7</v>
      </c>
      <c r="M46" s="80">
        <v>7</v>
      </c>
      <c r="N46" s="80">
        <v>4</v>
      </c>
      <c r="O46" s="80">
        <v>8</v>
      </c>
      <c r="P46" s="80">
        <v>8</v>
      </c>
      <c r="Q46" s="70">
        <f t="shared" si="1"/>
        <v>73</v>
      </c>
      <c r="R46" s="80">
        <v>0</v>
      </c>
      <c r="S46" s="81" t="s">
        <v>52</v>
      </c>
    </row>
    <row r="47" spans="1:19" ht="11.25">
      <c r="A47" s="92">
        <v>6</v>
      </c>
      <c r="B47" s="158" t="s">
        <v>137</v>
      </c>
      <c r="C47" s="79" t="s">
        <v>138</v>
      </c>
      <c r="D47" s="159" t="s">
        <v>9</v>
      </c>
      <c r="E47" s="159" t="s">
        <v>11</v>
      </c>
      <c r="F47" s="74" t="s">
        <v>95</v>
      </c>
      <c r="G47" s="75">
        <v>9</v>
      </c>
      <c r="H47" s="75">
        <v>9</v>
      </c>
      <c r="I47" s="76">
        <v>7</v>
      </c>
      <c r="J47" s="72">
        <v>4</v>
      </c>
      <c r="K47" s="72">
        <v>9</v>
      </c>
      <c r="L47" s="72">
        <v>8</v>
      </c>
      <c r="M47" s="72">
        <v>7</v>
      </c>
      <c r="N47" s="72">
        <v>4</v>
      </c>
      <c r="O47" s="72">
        <v>9</v>
      </c>
      <c r="P47" s="72">
        <v>7</v>
      </c>
      <c r="Q47" s="71">
        <f t="shared" si="1"/>
        <v>73</v>
      </c>
      <c r="R47" s="80">
        <v>0</v>
      </c>
      <c r="S47" s="81" t="s">
        <v>52</v>
      </c>
    </row>
    <row r="48" spans="1:19" ht="12">
      <c r="A48" s="92">
        <v>7</v>
      </c>
      <c r="B48" s="32" t="s">
        <v>96</v>
      </c>
      <c r="C48" s="73">
        <v>34806</v>
      </c>
      <c r="D48" s="67" t="s">
        <v>9</v>
      </c>
      <c r="E48" s="67" t="s">
        <v>11</v>
      </c>
      <c r="F48" s="74" t="s">
        <v>95</v>
      </c>
      <c r="G48" s="75">
        <v>6</v>
      </c>
      <c r="H48" s="75">
        <v>4</v>
      </c>
      <c r="I48" s="76">
        <v>6</v>
      </c>
      <c r="J48" s="72">
        <v>9</v>
      </c>
      <c r="K48" s="72">
        <v>10</v>
      </c>
      <c r="L48" s="72">
        <v>8</v>
      </c>
      <c r="M48" s="72">
        <v>8</v>
      </c>
      <c r="N48" s="72">
        <v>5</v>
      </c>
      <c r="O48" s="72">
        <v>9</v>
      </c>
      <c r="P48" s="72">
        <v>7</v>
      </c>
      <c r="Q48" s="70">
        <f t="shared" si="1"/>
        <v>72</v>
      </c>
      <c r="R48" s="80">
        <v>1</v>
      </c>
      <c r="S48" s="81" t="s">
        <v>52</v>
      </c>
    </row>
    <row r="49" spans="1:19" ht="12">
      <c r="A49" s="92">
        <v>8</v>
      </c>
      <c r="B49" s="67" t="s">
        <v>188</v>
      </c>
      <c r="C49" s="73">
        <v>35329</v>
      </c>
      <c r="D49" s="67" t="s">
        <v>9</v>
      </c>
      <c r="E49" s="67" t="s">
        <v>11</v>
      </c>
      <c r="F49" s="91" t="s">
        <v>186</v>
      </c>
      <c r="G49" s="54">
        <v>9</v>
      </c>
      <c r="H49" s="54">
        <v>8</v>
      </c>
      <c r="I49" s="54">
        <v>7</v>
      </c>
      <c r="J49" s="54">
        <v>6</v>
      </c>
      <c r="K49" s="80">
        <v>8</v>
      </c>
      <c r="L49" s="80">
        <v>6</v>
      </c>
      <c r="M49" s="80">
        <v>5</v>
      </c>
      <c r="N49" s="80">
        <v>5</v>
      </c>
      <c r="O49" s="80">
        <v>8</v>
      </c>
      <c r="P49" s="80">
        <v>8</v>
      </c>
      <c r="Q49" s="70">
        <f t="shared" si="1"/>
        <v>70</v>
      </c>
      <c r="R49" s="80">
        <v>0</v>
      </c>
      <c r="S49" s="81" t="s">
        <v>52</v>
      </c>
    </row>
    <row r="50" spans="1:19" ht="12">
      <c r="A50" s="92">
        <v>9</v>
      </c>
      <c r="B50" s="67" t="s">
        <v>191</v>
      </c>
      <c r="C50" s="79" t="s">
        <v>192</v>
      </c>
      <c r="D50" s="67" t="s">
        <v>9</v>
      </c>
      <c r="E50" s="67" t="s">
        <v>11</v>
      </c>
      <c r="F50" s="91" t="s">
        <v>186</v>
      </c>
      <c r="G50" s="54">
        <v>6</v>
      </c>
      <c r="H50" s="54">
        <v>5</v>
      </c>
      <c r="I50" s="54">
        <v>7</v>
      </c>
      <c r="J50" s="54">
        <v>0</v>
      </c>
      <c r="K50" s="80">
        <v>10</v>
      </c>
      <c r="L50" s="80">
        <v>9</v>
      </c>
      <c r="M50" s="80">
        <v>9</v>
      </c>
      <c r="N50" s="80">
        <v>8</v>
      </c>
      <c r="O50" s="80">
        <v>8</v>
      </c>
      <c r="P50" s="80">
        <v>7</v>
      </c>
      <c r="Q50" s="70">
        <f t="shared" si="1"/>
        <v>69</v>
      </c>
      <c r="R50" s="80">
        <v>1</v>
      </c>
      <c r="S50" s="81" t="s">
        <v>53</v>
      </c>
    </row>
    <row r="51" spans="1:19" ht="12">
      <c r="A51" s="92">
        <v>10</v>
      </c>
      <c r="B51" s="86" t="s">
        <v>164</v>
      </c>
      <c r="C51" s="111">
        <v>35326</v>
      </c>
      <c r="D51" s="67" t="s">
        <v>9</v>
      </c>
      <c r="E51" s="67" t="s">
        <v>11</v>
      </c>
      <c r="F51" s="91" t="s">
        <v>154</v>
      </c>
      <c r="G51" s="54">
        <v>10</v>
      </c>
      <c r="H51" s="54">
        <v>8</v>
      </c>
      <c r="I51" s="54">
        <v>4</v>
      </c>
      <c r="J51" s="54">
        <v>0</v>
      </c>
      <c r="K51" s="54">
        <v>10</v>
      </c>
      <c r="L51" s="54">
        <v>8</v>
      </c>
      <c r="M51" s="54">
        <v>6</v>
      </c>
      <c r="N51" s="54">
        <v>5</v>
      </c>
      <c r="O51" s="54">
        <v>9</v>
      </c>
      <c r="P51" s="54">
        <v>8</v>
      </c>
      <c r="Q51" s="70">
        <f t="shared" si="1"/>
        <v>68</v>
      </c>
      <c r="R51" s="80">
        <v>2</v>
      </c>
      <c r="S51" s="81" t="s">
        <v>53</v>
      </c>
    </row>
    <row r="52" spans="1:19" ht="12">
      <c r="A52" s="92">
        <v>11</v>
      </c>
      <c r="B52" s="32" t="s">
        <v>98</v>
      </c>
      <c r="C52" s="73">
        <v>35200</v>
      </c>
      <c r="D52" s="67" t="s">
        <v>9</v>
      </c>
      <c r="E52" s="67" t="s">
        <v>11</v>
      </c>
      <c r="F52" s="74" t="s">
        <v>99</v>
      </c>
      <c r="G52" s="75">
        <v>7</v>
      </c>
      <c r="H52" s="75">
        <v>5</v>
      </c>
      <c r="I52" s="76">
        <v>5</v>
      </c>
      <c r="J52" s="72">
        <v>7</v>
      </c>
      <c r="K52" s="72">
        <v>9</v>
      </c>
      <c r="L52" s="72">
        <v>7</v>
      </c>
      <c r="M52" s="72">
        <v>7</v>
      </c>
      <c r="N52" s="72">
        <v>5</v>
      </c>
      <c r="O52" s="72">
        <v>8</v>
      </c>
      <c r="P52" s="72">
        <v>8</v>
      </c>
      <c r="Q52" s="70">
        <f t="shared" si="1"/>
        <v>68</v>
      </c>
      <c r="R52" s="80">
        <v>0</v>
      </c>
      <c r="S52" s="81" t="s">
        <v>53</v>
      </c>
    </row>
    <row r="53" spans="1:19" ht="12">
      <c r="A53" s="92">
        <v>12</v>
      </c>
      <c r="B53" s="67" t="s">
        <v>190</v>
      </c>
      <c r="C53" s="73">
        <v>35082</v>
      </c>
      <c r="D53" s="67" t="s">
        <v>9</v>
      </c>
      <c r="E53" s="67" t="s">
        <v>11</v>
      </c>
      <c r="F53" s="91" t="s">
        <v>186</v>
      </c>
      <c r="G53" s="54">
        <v>8</v>
      </c>
      <c r="H53" s="54">
        <v>8</v>
      </c>
      <c r="I53" s="54">
        <v>8</v>
      </c>
      <c r="J53" s="54">
        <v>6</v>
      </c>
      <c r="K53" s="80">
        <v>9</v>
      </c>
      <c r="L53" s="80">
        <v>7</v>
      </c>
      <c r="M53" s="80">
        <v>5</v>
      </c>
      <c r="N53" s="80">
        <v>5</v>
      </c>
      <c r="O53" s="80">
        <v>6</v>
      </c>
      <c r="P53" s="80">
        <v>6</v>
      </c>
      <c r="Q53" s="70">
        <f t="shared" si="1"/>
        <v>68</v>
      </c>
      <c r="R53" s="80">
        <v>0</v>
      </c>
      <c r="S53" s="81" t="s">
        <v>53</v>
      </c>
    </row>
    <row r="54" spans="1:19" ht="12">
      <c r="A54" s="92">
        <v>13</v>
      </c>
      <c r="B54" s="67" t="s">
        <v>193</v>
      </c>
      <c r="C54" s="73">
        <v>34968</v>
      </c>
      <c r="D54" s="67" t="s">
        <v>9</v>
      </c>
      <c r="E54" s="67" t="s">
        <v>11</v>
      </c>
      <c r="F54" s="67" t="s">
        <v>186</v>
      </c>
      <c r="G54" s="80">
        <v>8</v>
      </c>
      <c r="H54" s="80">
        <v>8</v>
      </c>
      <c r="I54" s="80">
        <v>8</v>
      </c>
      <c r="J54" s="80">
        <v>6</v>
      </c>
      <c r="K54" s="80">
        <v>9</v>
      </c>
      <c r="L54" s="80">
        <v>7</v>
      </c>
      <c r="M54" s="80">
        <v>5</v>
      </c>
      <c r="N54" s="80">
        <v>5</v>
      </c>
      <c r="O54" s="80">
        <v>6</v>
      </c>
      <c r="P54" s="80">
        <v>6</v>
      </c>
      <c r="Q54" s="70">
        <f t="shared" si="1"/>
        <v>68</v>
      </c>
      <c r="R54" s="80">
        <v>0</v>
      </c>
      <c r="S54" s="81" t="s">
        <v>53</v>
      </c>
    </row>
    <row r="55" spans="1:19" ht="12">
      <c r="A55" s="92">
        <v>14</v>
      </c>
      <c r="B55" s="67" t="s">
        <v>49</v>
      </c>
      <c r="C55" s="79" t="s">
        <v>182</v>
      </c>
      <c r="D55" s="67" t="s">
        <v>9</v>
      </c>
      <c r="E55" s="67" t="s">
        <v>11</v>
      </c>
      <c r="F55" s="91" t="s">
        <v>103</v>
      </c>
      <c r="G55" s="54">
        <v>10</v>
      </c>
      <c r="H55" s="54">
        <v>7</v>
      </c>
      <c r="I55" s="54">
        <v>7</v>
      </c>
      <c r="J55" s="54">
        <v>6</v>
      </c>
      <c r="K55" s="80">
        <v>8</v>
      </c>
      <c r="L55" s="80">
        <v>3</v>
      </c>
      <c r="M55" s="80">
        <v>4</v>
      </c>
      <c r="N55" s="80">
        <v>4</v>
      </c>
      <c r="O55" s="80">
        <v>10</v>
      </c>
      <c r="P55" s="80">
        <v>6</v>
      </c>
      <c r="Q55" s="70">
        <f t="shared" si="1"/>
        <v>65</v>
      </c>
      <c r="R55" s="80">
        <v>2</v>
      </c>
      <c r="S55" s="81" t="s">
        <v>53</v>
      </c>
    </row>
    <row r="56" spans="1:19" ht="11.25">
      <c r="A56" s="92">
        <v>15</v>
      </c>
      <c r="B56" s="32" t="s">
        <v>170</v>
      </c>
      <c r="C56" s="73">
        <v>35240</v>
      </c>
      <c r="D56" s="67" t="s">
        <v>9</v>
      </c>
      <c r="E56" s="32" t="s">
        <v>11</v>
      </c>
      <c r="F56" s="160" t="s">
        <v>154</v>
      </c>
      <c r="G56" s="75">
        <v>9</v>
      </c>
      <c r="H56" s="75">
        <v>7</v>
      </c>
      <c r="I56" s="76">
        <v>5</v>
      </c>
      <c r="J56" s="72">
        <v>4</v>
      </c>
      <c r="K56" s="72">
        <v>10</v>
      </c>
      <c r="L56" s="72">
        <v>7</v>
      </c>
      <c r="M56" s="72">
        <v>6</v>
      </c>
      <c r="N56" s="72">
        <v>0</v>
      </c>
      <c r="O56" s="72">
        <v>9</v>
      </c>
      <c r="P56" s="72">
        <v>8</v>
      </c>
      <c r="Q56" s="71">
        <f t="shared" si="1"/>
        <v>65</v>
      </c>
      <c r="R56" s="80">
        <v>1</v>
      </c>
      <c r="S56" s="81" t="s">
        <v>53</v>
      </c>
    </row>
    <row r="57" spans="1:19" ht="11.25">
      <c r="A57" s="92">
        <v>16</v>
      </c>
      <c r="B57" s="86" t="s">
        <v>174</v>
      </c>
      <c r="C57" s="111">
        <v>36186</v>
      </c>
      <c r="D57" s="67" t="s">
        <v>9</v>
      </c>
      <c r="E57" s="67" t="s">
        <v>11</v>
      </c>
      <c r="F57" s="91" t="s">
        <v>154</v>
      </c>
      <c r="G57" s="63">
        <v>8</v>
      </c>
      <c r="H57" s="63">
        <v>8</v>
      </c>
      <c r="I57" s="63">
        <v>4</v>
      </c>
      <c r="J57" s="64">
        <v>0</v>
      </c>
      <c r="K57" s="64">
        <v>8</v>
      </c>
      <c r="L57" s="64">
        <v>7</v>
      </c>
      <c r="M57" s="64">
        <v>3</v>
      </c>
      <c r="N57" s="64">
        <v>5</v>
      </c>
      <c r="O57" s="64">
        <v>9</v>
      </c>
      <c r="P57" s="64">
        <v>9</v>
      </c>
      <c r="Q57" s="71">
        <f t="shared" si="1"/>
        <v>61</v>
      </c>
      <c r="R57" s="80">
        <v>0</v>
      </c>
      <c r="S57" s="81" t="s">
        <v>53</v>
      </c>
    </row>
    <row r="58" spans="1:19" s="120" customFormat="1" ht="12">
      <c r="A58" s="92">
        <v>17</v>
      </c>
      <c r="B58" s="67" t="s">
        <v>179</v>
      </c>
      <c r="C58" s="73">
        <v>35715</v>
      </c>
      <c r="D58" s="180" t="s">
        <v>9</v>
      </c>
      <c r="E58" s="67" t="s">
        <v>11</v>
      </c>
      <c r="F58" s="91" t="s">
        <v>154</v>
      </c>
      <c r="G58" s="54">
        <v>6</v>
      </c>
      <c r="H58" s="54">
        <v>6</v>
      </c>
      <c r="I58" s="54">
        <v>6</v>
      </c>
      <c r="J58" s="54">
        <v>5</v>
      </c>
      <c r="K58" s="80">
        <v>9</v>
      </c>
      <c r="L58" s="80">
        <v>7</v>
      </c>
      <c r="M58" s="80">
        <v>7</v>
      </c>
      <c r="N58" s="80">
        <v>3</v>
      </c>
      <c r="O58" s="80">
        <v>6</v>
      </c>
      <c r="P58" s="80">
        <v>6</v>
      </c>
      <c r="Q58" s="70">
        <f t="shared" si="1"/>
        <v>61</v>
      </c>
      <c r="R58" s="80">
        <v>0</v>
      </c>
      <c r="S58" s="81" t="s">
        <v>53</v>
      </c>
    </row>
    <row r="59" spans="1:19" ht="12">
      <c r="A59" s="92">
        <v>18</v>
      </c>
      <c r="B59" s="86" t="s">
        <v>168</v>
      </c>
      <c r="C59" s="85" t="s">
        <v>169</v>
      </c>
      <c r="D59" s="67" t="s">
        <v>9</v>
      </c>
      <c r="E59" s="32" t="s">
        <v>11</v>
      </c>
      <c r="F59" s="32" t="s">
        <v>154</v>
      </c>
      <c r="G59" s="54">
        <v>7</v>
      </c>
      <c r="H59" s="54">
        <v>5</v>
      </c>
      <c r="I59" s="54">
        <v>5</v>
      </c>
      <c r="J59" s="54">
        <v>5</v>
      </c>
      <c r="K59" s="80">
        <v>8</v>
      </c>
      <c r="L59" s="80">
        <v>6</v>
      </c>
      <c r="M59" s="80">
        <v>5</v>
      </c>
      <c r="N59" s="80">
        <v>5</v>
      </c>
      <c r="O59" s="80">
        <v>8</v>
      </c>
      <c r="P59" s="80">
        <v>6</v>
      </c>
      <c r="Q59" s="70">
        <f t="shared" si="1"/>
        <v>60</v>
      </c>
      <c r="R59" s="80">
        <v>0</v>
      </c>
      <c r="S59" s="81" t="s">
        <v>53</v>
      </c>
    </row>
    <row r="60" spans="1:19" ht="12">
      <c r="A60" s="92">
        <v>19</v>
      </c>
      <c r="B60" s="32" t="s">
        <v>71</v>
      </c>
      <c r="C60" s="73">
        <v>36988</v>
      </c>
      <c r="D60" s="32" t="s">
        <v>9</v>
      </c>
      <c r="E60" s="32" t="s">
        <v>11</v>
      </c>
      <c r="F60" s="74" t="s">
        <v>103</v>
      </c>
      <c r="G60" s="54">
        <v>7</v>
      </c>
      <c r="H60" s="54">
        <v>6</v>
      </c>
      <c r="I60" s="54">
        <v>6</v>
      </c>
      <c r="J60" s="54">
        <v>2</v>
      </c>
      <c r="K60" s="80">
        <v>8</v>
      </c>
      <c r="L60" s="80">
        <v>6</v>
      </c>
      <c r="M60" s="80">
        <v>5</v>
      </c>
      <c r="N60" s="80">
        <v>2</v>
      </c>
      <c r="O60" s="80">
        <v>9</v>
      </c>
      <c r="P60" s="80">
        <v>8</v>
      </c>
      <c r="Q60" s="70">
        <f t="shared" si="1"/>
        <v>59</v>
      </c>
      <c r="R60" s="80">
        <v>0</v>
      </c>
      <c r="S60" s="81" t="s">
        <v>54</v>
      </c>
    </row>
    <row r="61" spans="1:19" ht="11.25">
      <c r="A61" s="92">
        <v>20</v>
      </c>
      <c r="B61" s="32" t="s">
        <v>140</v>
      </c>
      <c r="C61" s="73">
        <v>36673</v>
      </c>
      <c r="D61" s="32" t="s">
        <v>9</v>
      </c>
      <c r="E61" s="32" t="s">
        <v>11</v>
      </c>
      <c r="F61" s="74" t="s">
        <v>95</v>
      </c>
      <c r="G61" s="75">
        <v>7</v>
      </c>
      <c r="H61" s="75">
        <v>6</v>
      </c>
      <c r="I61" s="76">
        <v>5</v>
      </c>
      <c r="J61" s="72">
        <v>4</v>
      </c>
      <c r="K61" s="72">
        <v>7</v>
      </c>
      <c r="L61" s="72">
        <v>7</v>
      </c>
      <c r="M61" s="72">
        <v>4</v>
      </c>
      <c r="N61" s="72">
        <v>2</v>
      </c>
      <c r="O61" s="72">
        <v>9</v>
      </c>
      <c r="P61" s="72">
        <v>6</v>
      </c>
      <c r="Q61" s="71">
        <f t="shared" si="1"/>
        <v>57</v>
      </c>
      <c r="R61" s="80">
        <v>0</v>
      </c>
      <c r="S61" s="81" t="s">
        <v>54</v>
      </c>
    </row>
    <row r="62" spans="1:19" ht="12">
      <c r="A62" s="92">
        <v>21</v>
      </c>
      <c r="B62" s="32" t="s">
        <v>94</v>
      </c>
      <c r="C62" s="73">
        <v>35368</v>
      </c>
      <c r="D62" s="67" t="s">
        <v>9</v>
      </c>
      <c r="E62" s="67" t="s">
        <v>11</v>
      </c>
      <c r="F62" s="91" t="s">
        <v>95</v>
      </c>
      <c r="G62" s="54">
        <v>6</v>
      </c>
      <c r="H62" s="54">
        <v>3</v>
      </c>
      <c r="I62" s="54">
        <v>5</v>
      </c>
      <c r="J62" s="54">
        <v>5</v>
      </c>
      <c r="K62" s="80">
        <v>9</v>
      </c>
      <c r="L62" s="80">
        <v>8</v>
      </c>
      <c r="M62" s="80">
        <v>9</v>
      </c>
      <c r="N62" s="80">
        <v>0</v>
      </c>
      <c r="O62" s="80">
        <v>7</v>
      </c>
      <c r="P62" s="80">
        <v>4</v>
      </c>
      <c r="Q62" s="70">
        <f t="shared" si="1"/>
        <v>56</v>
      </c>
      <c r="R62" s="80">
        <v>2</v>
      </c>
      <c r="S62" s="81" t="s">
        <v>54</v>
      </c>
    </row>
    <row r="63" spans="1:19" ht="11.25">
      <c r="A63" s="92">
        <v>22</v>
      </c>
      <c r="B63" s="32" t="s">
        <v>68</v>
      </c>
      <c r="C63" s="73">
        <v>35969</v>
      </c>
      <c r="D63" s="32" t="s">
        <v>9</v>
      </c>
      <c r="E63" s="32" t="s">
        <v>11</v>
      </c>
      <c r="F63" s="74" t="s">
        <v>103</v>
      </c>
      <c r="G63" s="75">
        <v>9</v>
      </c>
      <c r="H63" s="75">
        <v>9</v>
      </c>
      <c r="I63" s="76">
        <v>2</v>
      </c>
      <c r="J63" s="72">
        <v>0</v>
      </c>
      <c r="K63" s="72">
        <v>8</v>
      </c>
      <c r="L63" s="72">
        <v>6</v>
      </c>
      <c r="M63" s="72">
        <v>5</v>
      </c>
      <c r="N63" s="72">
        <v>2</v>
      </c>
      <c r="O63" s="72">
        <v>7</v>
      </c>
      <c r="P63" s="72">
        <v>6</v>
      </c>
      <c r="Q63" s="71">
        <f t="shared" si="1"/>
        <v>54</v>
      </c>
      <c r="R63" s="80">
        <v>0</v>
      </c>
      <c r="S63" s="81" t="s">
        <v>54</v>
      </c>
    </row>
    <row r="64" spans="1:19" ht="11.25">
      <c r="A64" s="92">
        <v>23</v>
      </c>
      <c r="B64" s="67" t="s">
        <v>136</v>
      </c>
      <c r="C64" s="73">
        <v>35022</v>
      </c>
      <c r="D64" s="67" t="s">
        <v>9</v>
      </c>
      <c r="E64" s="32" t="s">
        <v>11</v>
      </c>
      <c r="F64" s="74" t="s">
        <v>95</v>
      </c>
      <c r="G64" s="75">
        <v>1</v>
      </c>
      <c r="H64" s="75">
        <v>6</v>
      </c>
      <c r="I64" s="76">
        <v>4</v>
      </c>
      <c r="J64" s="72">
        <v>3</v>
      </c>
      <c r="K64" s="72">
        <v>6</v>
      </c>
      <c r="L64" s="72">
        <v>8</v>
      </c>
      <c r="M64" s="72">
        <v>8</v>
      </c>
      <c r="N64" s="72">
        <v>0</v>
      </c>
      <c r="O64" s="72">
        <v>10</v>
      </c>
      <c r="P64" s="72">
        <v>7</v>
      </c>
      <c r="Q64" s="71">
        <f t="shared" si="1"/>
        <v>53</v>
      </c>
      <c r="R64" s="72">
        <v>1</v>
      </c>
      <c r="S64" s="81" t="s">
        <v>54</v>
      </c>
    </row>
    <row r="65" spans="1:19" ht="11.25">
      <c r="A65" s="92">
        <v>24</v>
      </c>
      <c r="B65" s="67" t="s">
        <v>185</v>
      </c>
      <c r="C65" s="103">
        <v>34704</v>
      </c>
      <c r="D65" s="67" t="s">
        <v>9</v>
      </c>
      <c r="E65" s="67" t="s">
        <v>11</v>
      </c>
      <c r="F65" s="91" t="s">
        <v>186</v>
      </c>
      <c r="G65" s="104">
        <v>7</v>
      </c>
      <c r="H65" s="104">
        <v>5</v>
      </c>
      <c r="I65" s="72">
        <v>3</v>
      </c>
      <c r="J65" s="72">
        <v>3</v>
      </c>
      <c r="K65" s="72">
        <v>8</v>
      </c>
      <c r="L65" s="72">
        <v>6</v>
      </c>
      <c r="M65" s="72">
        <v>4</v>
      </c>
      <c r="N65" s="72">
        <v>2</v>
      </c>
      <c r="O65" s="72">
        <v>9</v>
      </c>
      <c r="P65" s="72">
        <v>6</v>
      </c>
      <c r="Q65" s="71">
        <f t="shared" si="1"/>
        <v>53</v>
      </c>
      <c r="R65" s="119">
        <v>0</v>
      </c>
      <c r="S65" s="81" t="s">
        <v>54</v>
      </c>
    </row>
    <row r="66" spans="1:19" ht="12">
      <c r="A66" s="92">
        <v>25</v>
      </c>
      <c r="B66" s="158" t="s">
        <v>161</v>
      </c>
      <c r="C66" s="90">
        <v>35070</v>
      </c>
      <c r="D66" s="159" t="s">
        <v>9</v>
      </c>
      <c r="E66" s="159" t="s">
        <v>11</v>
      </c>
      <c r="F66" s="160" t="s">
        <v>154</v>
      </c>
      <c r="G66" s="54">
        <v>10</v>
      </c>
      <c r="H66" s="54">
        <v>8</v>
      </c>
      <c r="I66" s="54">
        <v>6</v>
      </c>
      <c r="J66" s="54">
        <v>2</v>
      </c>
      <c r="K66" s="80">
        <v>7</v>
      </c>
      <c r="L66" s="80">
        <v>7</v>
      </c>
      <c r="M66" s="80">
        <v>6</v>
      </c>
      <c r="N66" s="80">
        <v>5</v>
      </c>
      <c r="O66" s="80">
        <v>0</v>
      </c>
      <c r="P66" s="80">
        <v>0</v>
      </c>
      <c r="Q66" s="70">
        <f t="shared" si="1"/>
        <v>51</v>
      </c>
      <c r="R66" s="80">
        <v>1</v>
      </c>
      <c r="S66" s="81" t="s">
        <v>54</v>
      </c>
    </row>
    <row r="67" spans="1:19" ht="12">
      <c r="A67" s="92">
        <v>26</v>
      </c>
      <c r="B67" s="32" t="s">
        <v>108</v>
      </c>
      <c r="C67" s="84" t="s">
        <v>109</v>
      </c>
      <c r="D67" s="32" t="s">
        <v>9</v>
      </c>
      <c r="E67" s="32" t="s">
        <v>11</v>
      </c>
      <c r="F67" s="32" t="s">
        <v>103</v>
      </c>
      <c r="G67" s="54">
        <v>2</v>
      </c>
      <c r="H67" s="54">
        <v>7</v>
      </c>
      <c r="I67" s="54">
        <v>8</v>
      </c>
      <c r="J67" s="54">
        <v>0</v>
      </c>
      <c r="K67" s="80">
        <v>7</v>
      </c>
      <c r="L67" s="80">
        <v>7</v>
      </c>
      <c r="M67" s="80">
        <v>0</v>
      </c>
      <c r="N67" s="80">
        <v>6</v>
      </c>
      <c r="O67" s="80">
        <v>3</v>
      </c>
      <c r="P67" s="80">
        <v>5</v>
      </c>
      <c r="Q67" s="70">
        <f t="shared" si="1"/>
        <v>45</v>
      </c>
      <c r="R67" s="80">
        <v>0</v>
      </c>
      <c r="S67" s="81" t="s">
        <v>54</v>
      </c>
    </row>
    <row r="68" spans="1:19" ht="11.25">
      <c r="A68" s="92">
        <v>27</v>
      </c>
      <c r="B68" s="32" t="s">
        <v>73</v>
      </c>
      <c r="C68" s="73">
        <v>35215</v>
      </c>
      <c r="D68" s="67" t="s">
        <v>9</v>
      </c>
      <c r="E68" s="32" t="s">
        <v>11</v>
      </c>
      <c r="F68" s="74" t="s">
        <v>103</v>
      </c>
      <c r="G68" s="75">
        <v>7</v>
      </c>
      <c r="H68" s="75">
        <v>2</v>
      </c>
      <c r="I68" s="76">
        <v>0</v>
      </c>
      <c r="J68" s="72">
        <v>0</v>
      </c>
      <c r="K68" s="72">
        <v>9</v>
      </c>
      <c r="L68" s="72">
        <v>7</v>
      </c>
      <c r="M68" s="72">
        <v>3</v>
      </c>
      <c r="N68" s="72">
        <v>2</v>
      </c>
      <c r="O68" s="72">
        <v>9</v>
      </c>
      <c r="P68" s="72">
        <v>3</v>
      </c>
      <c r="Q68" s="71">
        <f t="shared" si="1"/>
        <v>42</v>
      </c>
      <c r="R68" s="80">
        <v>0</v>
      </c>
      <c r="S68" s="81" t="s">
        <v>54</v>
      </c>
    </row>
    <row r="69" spans="1:19" ht="12">
      <c r="A69" s="92">
        <v>28</v>
      </c>
      <c r="B69" s="67" t="s">
        <v>189</v>
      </c>
      <c r="C69" s="90">
        <v>35660</v>
      </c>
      <c r="D69" s="67" t="s">
        <v>9</v>
      </c>
      <c r="E69" s="67" t="s">
        <v>11</v>
      </c>
      <c r="F69" s="91" t="s">
        <v>186</v>
      </c>
      <c r="G69" s="54">
        <v>9</v>
      </c>
      <c r="H69" s="54">
        <v>2</v>
      </c>
      <c r="I69" s="54">
        <v>1</v>
      </c>
      <c r="J69" s="54">
        <v>0</v>
      </c>
      <c r="K69" s="80">
        <v>9</v>
      </c>
      <c r="L69" s="80">
        <v>7</v>
      </c>
      <c r="M69" s="80">
        <v>0</v>
      </c>
      <c r="N69" s="80">
        <v>0</v>
      </c>
      <c r="O69" s="80">
        <v>8</v>
      </c>
      <c r="P69" s="80">
        <v>5</v>
      </c>
      <c r="Q69" s="70">
        <f t="shared" si="1"/>
        <v>41</v>
      </c>
      <c r="R69" s="80">
        <v>0</v>
      </c>
      <c r="S69" s="81" t="s">
        <v>54</v>
      </c>
    </row>
    <row r="70" spans="1:19" ht="12">
      <c r="A70" s="92">
        <v>29</v>
      </c>
      <c r="B70" s="32" t="s">
        <v>104</v>
      </c>
      <c r="C70" s="84" t="s">
        <v>72</v>
      </c>
      <c r="D70" s="67" t="s">
        <v>9</v>
      </c>
      <c r="E70" s="32" t="s">
        <v>11</v>
      </c>
      <c r="F70" s="74" t="s">
        <v>103</v>
      </c>
      <c r="G70" s="54">
        <v>8</v>
      </c>
      <c r="H70" s="54">
        <v>4</v>
      </c>
      <c r="I70" s="54">
        <v>4</v>
      </c>
      <c r="J70" s="54">
        <v>0</v>
      </c>
      <c r="K70" s="80">
        <v>7</v>
      </c>
      <c r="L70" s="80">
        <v>5</v>
      </c>
      <c r="M70" s="80">
        <v>4</v>
      </c>
      <c r="N70" s="80">
        <v>3</v>
      </c>
      <c r="O70" s="80">
        <v>3</v>
      </c>
      <c r="P70" s="80">
        <v>2</v>
      </c>
      <c r="Q70" s="70">
        <f t="shared" si="1"/>
        <v>40</v>
      </c>
      <c r="R70" s="80">
        <v>1</v>
      </c>
      <c r="S70" s="81" t="s">
        <v>54</v>
      </c>
    </row>
    <row r="71" spans="1:19" ht="11.25">
      <c r="A71" s="92">
        <v>30</v>
      </c>
      <c r="B71" s="107" t="s">
        <v>70</v>
      </c>
      <c r="C71" s="90">
        <v>36046</v>
      </c>
      <c r="D71" s="38" t="s">
        <v>9</v>
      </c>
      <c r="E71" s="38" t="s">
        <v>11</v>
      </c>
      <c r="F71" s="106" t="s">
        <v>103</v>
      </c>
      <c r="G71" s="75">
        <v>0</v>
      </c>
      <c r="H71" s="75">
        <v>5</v>
      </c>
      <c r="I71" s="76">
        <v>6</v>
      </c>
      <c r="J71" s="72">
        <v>0</v>
      </c>
      <c r="K71" s="72">
        <v>7</v>
      </c>
      <c r="L71" s="72">
        <v>6</v>
      </c>
      <c r="M71" s="72">
        <v>6</v>
      </c>
      <c r="N71" s="72">
        <v>5</v>
      </c>
      <c r="O71" s="72">
        <v>0</v>
      </c>
      <c r="P71" s="72">
        <v>5</v>
      </c>
      <c r="Q71" s="71">
        <f t="shared" si="1"/>
        <v>40</v>
      </c>
      <c r="R71" s="72">
        <v>1</v>
      </c>
      <c r="S71" s="81" t="s">
        <v>54</v>
      </c>
    </row>
    <row r="72" spans="1:19" ht="11.25">
      <c r="A72" s="92">
        <v>31</v>
      </c>
      <c r="B72" s="32" t="s">
        <v>173</v>
      </c>
      <c r="C72" s="73">
        <v>36170</v>
      </c>
      <c r="D72" s="32" t="s">
        <v>9</v>
      </c>
      <c r="E72" s="32" t="s">
        <v>11</v>
      </c>
      <c r="F72" s="160" t="s">
        <v>154</v>
      </c>
      <c r="G72" s="75">
        <v>6</v>
      </c>
      <c r="H72" s="75">
        <v>6</v>
      </c>
      <c r="I72" s="76">
        <v>7</v>
      </c>
      <c r="J72" s="72">
        <v>0</v>
      </c>
      <c r="K72" s="72">
        <v>9</v>
      </c>
      <c r="L72" s="72">
        <v>3</v>
      </c>
      <c r="M72" s="72">
        <v>1</v>
      </c>
      <c r="N72" s="72">
        <v>0</v>
      </c>
      <c r="O72" s="72">
        <v>3</v>
      </c>
      <c r="P72" s="72">
        <v>3</v>
      </c>
      <c r="Q72" s="71">
        <f t="shared" si="1"/>
        <v>38</v>
      </c>
      <c r="R72" s="80">
        <v>0</v>
      </c>
      <c r="S72" s="81" t="s">
        <v>54</v>
      </c>
    </row>
    <row r="73" spans="1:19" ht="12">
      <c r="A73" s="92">
        <v>32</v>
      </c>
      <c r="B73" s="32" t="s">
        <v>50</v>
      </c>
      <c r="C73" s="73">
        <v>35092</v>
      </c>
      <c r="D73" s="32" t="s">
        <v>9</v>
      </c>
      <c r="E73" s="32" t="s">
        <v>11</v>
      </c>
      <c r="F73" s="74" t="s">
        <v>103</v>
      </c>
      <c r="G73" s="54">
        <v>9</v>
      </c>
      <c r="H73" s="54">
        <v>1</v>
      </c>
      <c r="I73" s="54">
        <v>0</v>
      </c>
      <c r="J73" s="54">
        <v>0</v>
      </c>
      <c r="K73" s="80">
        <v>6</v>
      </c>
      <c r="L73" s="80">
        <v>6</v>
      </c>
      <c r="M73" s="80">
        <v>0</v>
      </c>
      <c r="N73" s="80">
        <v>0</v>
      </c>
      <c r="O73" s="80">
        <v>8</v>
      </c>
      <c r="P73" s="80">
        <v>7</v>
      </c>
      <c r="Q73" s="70">
        <f t="shared" si="1"/>
        <v>37</v>
      </c>
      <c r="R73" s="80">
        <v>0</v>
      </c>
      <c r="S73" s="81" t="s">
        <v>54</v>
      </c>
    </row>
    <row r="74" spans="1:19" ht="12">
      <c r="A74" s="92">
        <v>33</v>
      </c>
      <c r="B74" s="32" t="s">
        <v>74</v>
      </c>
      <c r="C74" s="73">
        <v>37039</v>
      </c>
      <c r="D74" s="67" t="s">
        <v>9</v>
      </c>
      <c r="E74" s="67" t="s">
        <v>11</v>
      </c>
      <c r="F74" s="91" t="s">
        <v>103</v>
      </c>
      <c r="G74" s="54">
        <v>5</v>
      </c>
      <c r="H74" s="54">
        <v>0</v>
      </c>
      <c r="I74" s="54">
        <v>0</v>
      </c>
      <c r="J74" s="54">
        <v>0</v>
      </c>
      <c r="K74" s="80">
        <v>6</v>
      </c>
      <c r="L74" s="80">
        <v>9</v>
      </c>
      <c r="M74" s="80">
        <v>9</v>
      </c>
      <c r="N74" s="80">
        <v>2</v>
      </c>
      <c r="O74" s="80">
        <v>1</v>
      </c>
      <c r="P74" s="80">
        <v>0</v>
      </c>
      <c r="Q74" s="70">
        <f t="shared" si="1"/>
        <v>32</v>
      </c>
      <c r="R74" s="80">
        <v>0</v>
      </c>
      <c r="S74" s="81" t="s">
        <v>54</v>
      </c>
    </row>
    <row r="75" spans="1:19" ht="11.25">
      <c r="A75" s="92">
        <v>34</v>
      </c>
      <c r="B75" s="32" t="s">
        <v>112</v>
      </c>
      <c r="C75" s="73">
        <v>35553</v>
      </c>
      <c r="D75" s="32" t="s">
        <v>9</v>
      </c>
      <c r="E75" s="32" t="s">
        <v>11</v>
      </c>
      <c r="F75" s="74" t="s">
        <v>103</v>
      </c>
      <c r="G75" s="75">
        <v>6</v>
      </c>
      <c r="H75" s="75">
        <v>5</v>
      </c>
      <c r="I75" s="76">
        <v>4</v>
      </c>
      <c r="J75" s="72">
        <v>0</v>
      </c>
      <c r="K75" s="72">
        <v>7</v>
      </c>
      <c r="L75" s="72">
        <v>4</v>
      </c>
      <c r="M75" s="72">
        <v>3</v>
      </c>
      <c r="N75" s="72">
        <v>0</v>
      </c>
      <c r="O75" s="72">
        <v>2</v>
      </c>
      <c r="P75" s="72">
        <v>0</v>
      </c>
      <c r="Q75" s="71">
        <f t="shared" si="1"/>
        <v>31</v>
      </c>
      <c r="R75" s="80">
        <v>0</v>
      </c>
      <c r="S75" s="81" t="s">
        <v>54</v>
      </c>
    </row>
    <row r="76" spans="1:19" ht="11.25">
      <c r="A76" s="92">
        <v>35</v>
      </c>
      <c r="B76" s="32" t="s">
        <v>113</v>
      </c>
      <c r="C76" s="73">
        <v>36385</v>
      </c>
      <c r="D76" s="67" t="s">
        <v>9</v>
      </c>
      <c r="E76" s="67" t="s">
        <v>11</v>
      </c>
      <c r="F76" s="91" t="s">
        <v>103</v>
      </c>
      <c r="G76" s="135">
        <v>3</v>
      </c>
      <c r="H76" s="135">
        <v>0</v>
      </c>
      <c r="I76" s="119">
        <v>3</v>
      </c>
      <c r="J76" s="119">
        <v>1</v>
      </c>
      <c r="K76" s="119">
        <v>2</v>
      </c>
      <c r="L76" s="119">
        <v>1</v>
      </c>
      <c r="M76" s="119">
        <v>8</v>
      </c>
      <c r="N76" s="119">
        <v>7</v>
      </c>
      <c r="O76" s="119">
        <v>6</v>
      </c>
      <c r="P76" s="119">
        <v>0</v>
      </c>
      <c r="Q76" s="71">
        <f t="shared" si="1"/>
        <v>31</v>
      </c>
      <c r="R76" s="119">
        <v>0</v>
      </c>
      <c r="S76" s="81" t="s">
        <v>54</v>
      </c>
    </row>
    <row r="77" spans="1:19" ht="12">
      <c r="A77" s="92">
        <v>36</v>
      </c>
      <c r="B77" s="67" t="s">
        <v>116</v>
      </c>
      <c r="C77" s="73">
        <v>35846</v>
      </c>
      <c r="D77" s="67" t="s">
        <v>9</v>
      </c>
      <c r="E77" s="67" t="s">
        <v>11</v>
      </c>
      <c r="F77" s="74" t="s">
        <v>99</v>
      </c>
      <c r="G77" s="54">
        <v>3</v>
      </c>
      <c r="H77" s="54">
        <v>7</v>
      </c>
      <c r="I77" s="54">
        <v>2</v>
      </c>
      <c r="J77" s="54">
        <v>1</v>
      </c>
      <c r="K77" s="54">
        <v>0</v>
      </c>
      <c r="L77" s="54">
        <v>7</v>
      </c>
      <c r="M77" s="54">
        <v>1</v>
      </c>
      <c r="N77" s="54">
        <v>1</v>
      </c>
      <c r="O77" s="54">
        <v>7</v>
      </c>
      <c r="P77" s="54">
        <v>0</v>
      </c>
      <c r="Q77" s="70">
        <f t="shared" si="1"/>
        <v>29</v>
      </c>
      <c r="R77" s="80">
        <v>0</v>
      </c>
      <c r="S77" s="81" t="s">
        <v>54</v>
      </c>
    </row>
    <row r="78" spans="1:19" s="77" customFormat="1" ht="11.25" customHeight="1">
      <c r="A78" s="92">
        <v>37</v>
      </c>
      <c r="B78" s="67" t="s">
        <v>115</v>
      </c>
      <c r="C78" s="73">
        <v>35853</v>
      </c>
      <c r="D78" s="67" t="s">
        <v>9</v>
      </c>
      <c r="E78" s="67" t="s">
        <v>11</v>
      </c>
      <c r="F78" s="91" t="s">
        <v>103</v>
      </c>
      <c r="G78" s="75">
        <v>6</v>
      </c>
      <c r="H78" s="75">
        <v>6</v>
      </c>
      <c r="I78" s="76">
        <v>2</v>
      </c>
      <c r="J78" s="72">
        <v>0</v>
      </c>
      <c r="K78" s="72">
        <v>8</v>
      </c>
      <c r="L78" s="72">
        <v>1</v>
      </c>
      <c r="M78" s="72">
        <v>0</v>
      </c>
      <c r="N78" s="72">
        <v>0</v>
      </c>
      <c r="O78" s="72">
        <v>1</v>
      </c>
      <c r="P78" s="72">
        <v>0</v>
      </c>
      <c r="Q78" s="70">
        <f t="shared" si="1"/>
        <v>24</v>
      </c>
      <c r="R78" s="72">
        <v>0</v>
      </c>
      <c r="S78" s="81" t="s">
        <v>54</v>
      </c>
    </row>
    <row r="79" spans="1:19" s="77" customFormat="1" ht="11.25" customHeight="1">
      <c r="A79" s="92">
        <v>38</v>
      </c>
      <c r="B79" s="67" t="s">
        <v>194</v>
      </c>
      <c r="C79" s="73">
        <v>35204</v>
      </c>
      <c r="D79" s="67" t="s">
        <v>9</v>
      </c>
      <c r="E79" s="67" t="s">
        <v>11</v>
      </c>
      <c r="F79" s="67" t="s">
        <v>186</v>
      </c>
      <c r="G79" s="75">
        <v>3</v>
      </c>
      <c r="H79" s="75">
        <v>1</v>
      </c>
      <c r="I79" s="76">
        <v>0</v>
      </c>
      <c r="J79" s="72">
        <v>0</v>
      </c>
      <c r="K79" s="72">
        <v>6</v>
      </c>
      <c r="L79" s="72">
        <v>1</v>
      </c>
      <c r="M79" s="72">
        <v>0</v>
      </c>
      <c r="N79" s="72">
        <v>0</v>
      </c>
      <c r="O79" s="72">
        <v>6</v>
      </c>
      <c r="P79" s="72">
        <v>4</v>
      </c>
      <c r="Q79" s="71">
        <f t="shared" si="1"/>
        <v>21</v>
      </c>
      <c r="R79" s="72">
        <v>0</v>
      </c>
      <c r="S79" s="81" t="s">
        <v>54</v>
      </c>
    </row>
    <row r="80" spans="1:19" ht="11.25">
      <c r="A80" s="92">
        <v>39</v>
      </c>
      <c r="B80" s="32" t="s">
        <v>118</v>
      </c>
      <c r="C80" s="73">
        <v>35690</v>
      </c>
      <c r="D80" s="32" t="s">
        <v>9</v>
      </c>
      <c r="E80" s="32" t="s">
        <v>11</v>
      </c>
      <c r="F80" s="74" t="s">
        <v>99</v>
      </c>
      <c r="G80" s="75">
        <v>3</v>
      </c>
      <c r="H80" s="75">
        <v>0</v>
      </c>
      <c r="I80" s="76">
        <v>0</v>
      </c>
      <c r="J80" s="72">
        <v>0</v>
      </c>
      <c r="K80" s="72">
        <v>3</v>
      </c>
      <c r="L80" s="72">
        <v>5</v>
      </c>
      <c r="M80" s="72">
        <v>2</v>
      </c>
      <c r="N80" s="72">
        <v>0</v>
      </c>
      <c r="O80" s="72">
        <v>4</v>
      </c>
      <c r="P80" s="72">
        <v>3</v>
      </c>
      <c r="Q80" s="71">
        <f t="shared" si="1"/>
        <v>20</v>
      </c>
      <c r="R80" s="80">
        <v>0</v>
      </c>
      <c r="S80" s="81" t="s">
        <v>54</v>
      </c>
    </row>
    <row r="81" spans="1:19" ht="12">
      <c r="A81" s="92">
        <v>40</v>
      </c>
      <c r="B81" s="32" t="s">
        <v>125</v>
      </c>
      <c r="C81" s="144">
        <v>36496</v>
      </c>
      <c r="D81" s="38" t="s">
        <v>9</v>
      </c>
      <c r="E81" s="38" t="s">
        <v>11</v>
      </c>
      <c r="F81" s="74" t="s">
        <v>126</v>
      </c>
      <c r="G81" s="54">
        <v>4</v>
      </c>
      <c r="H81" s="54">
        <v>1</v>
      </c>
      <c r="I81" s="54">
        <v>1</v>
      </c>
      <c r="J81" s="54">
        <v>0</v>
      </c>
      <c r="K81" s="80">
        <v>5</v>
      </c>
      <c r="L81" s="80">
        <v>0</v>
      </c>
      <c r="M81" s="80">
        <v>0</v>
      </c>
      <c r="N81" s="80">
        <v>5</v>
      </c>
      <c r="O81" s="80">
        <v>3</v>
      </c>
      <c r="P81" s="80">
        <v>0</v>
      </c>
      <c r="Q81" s="70">
        <f t="shared" si="1"/>
        <v>19</v>
      </c>
      <c r="R81" s="80">
        <v>0</v>
      </c>
      <c r="S81" s="81" t="s">
        <v>54</v>
      </c>
    </row>
    <row r="82" spans="1:19" ht="12">
      <c r="A82" s="92">
        <v>41</v>
      </c>
      <c r="B82" s="32" t="s">
        <v>132</v>
      </c>
      <c r="C82" s="73">
        <v>36668</v>
      </c>
      <c r="D82" s="67" t="s">
        <v>9</v>
      </c>
      <c r="E82" s="67" t="s">
        <v>11</v>
      </c>
      <c r="F82" s="74" t="s">
        <v>95</v>
      </c>
      <c r="G82" s="54">
        <v>0</v>
      </c>
      <c r="H82" s="54">
        <v>0</v>
      </c>
      <c r="I82" s="54">
        <v>0</v>
      </c>
      <c r="J82" s="54">
        <v>0</v>
      </c>
      <c r="K82" s="80">
        <v>6</v>
      </c>
      <c r="L82" s="80">
        <v>1</v>
      </c>
      <c r="M82" s="80">
        <v>2</v>
      </c>
      <c r="N82" s="80">
        <v>1</v>
      </c>
      <c r="O82" s="80">
        <v>4</v>
      </c>
      <c r="P82" s="80">
        <v>3</v>
      </c>
      <c r="Q82" s="70">
        <f t="shared" si="1"/>
        <v>17</v>
      </c>
      <c r="R82" s="80">
        <v>0</v>
      </c>
      <c r="S82" s="81" t="s">
        <v>54</v>
      </c>
    </row>
    <row r="83" spans="1:19" ht="11.25">
      <c r="A83" s="92">
        <v>42</v>
      </c>
      <c r="B83" s="32" t="s">
        <v>133</v>
      </c>
      <c r="C83" s="84" t="s">
        <v>134</v>
      </c>
      <c r="D83" s="67" t="s">
        <v>9</v>
      </c>
      <c r="E83" s="67" t="s">
        <v>11</v>
      </c>
      <c r="F83" s="74" t="s">
        <v>95</v>
      </c>
      <c r="G83" s="75">
        <v>3</v>
      </c>
      <c r="H83" s="75">
        <v>0</v>
      </c>
      <c r="I83" s="76">
        <v>0</v>
      </c>
      <c r="J83" s="72">
        <v>0</v>
      </c>
      <c r="K83" s="72">
        <v>7</v>
      </c>
      <c r="L83" s="72">
        <v>3</v>
      </c>
      <c r="M83" s="72">
        <v>2</v>
      </c>
      <c r="N83" s="72">
        <v>0</v>
      </c>
      <c r="O83" s="72">
        <v>0</v>
      </c>
      <c r="P83" s="72">
        <v>0</v>
      </c>
      <c r="Q83" s="71">
        <f t="shared" si="1"/>
        <v>15</v>
      </c>
      <c r="R83" s="80">
        <v>0</v>
      </c>
      <c r="S83" s="81" t="s">
        <v>54</v>
      </c>
    </row>
    <row r="84" spans="1:19" ht="12">
      <c r="A84" s="92">
        <v>43</v>
      </c>
      <c r="B84" s="67" t="s">
        <v>111</v>
      </c>
      <c r="C84" s="73">
        <v>37141</v>
      </c>
      <c r="D84" s="67" t="s">
        <v>9</v>
      </c>
      <c r="E84" s="67" t="s">
        <v>11</v>
      </c>
      <c r="F84" s="89" t="s">
        <v>103</v>
      </c>
      <c r="G84" s="54">
        <v>1</v>
      </c>
      <c r="H84" s="54">
        <v>0</v>
      </c>
      <c r="I84" s="54">
        <v>0</v>
      </c>
      <c r="J84" s="54">
        <v>0</v>
      </c>
      <c r="K84" s="80">
        <v>3</v>
      </c>
      <c r="L84" s="80">
        <v>4</v>
      </c>
      <c r="M84" s="80">
        <v>0</v>
      </c>
      <c r="N84" s="80">
        <v>5</v>
      </c>
      <c r="O84" s="80">
        <v>0</v>
      </c>
      <c r="P84" s="80">
        <v>0</v>
      </c>
      <c r="Q84" s="70">
        <f t="shared" si="1"/>
        <v>13</v>
      </c>
      <c r="R84" s="80">
        <v>0</v>
      </c>
      <c r="S84" s="81" t="s">
        <v>54</v>
      </c>
    </row>
    <row r="85" spans="1:19" s="77" customFormat="1" ht="11.25" customHeight="1">
      <c r="A85" s="92">
        <v>44</v>
      </c>
      <c r="B85" s="67" t="s">
        <v>135</v>
      </c>
      <c r="C85" s="73">
        <v>34952</v>
      </c>
      <c r="D85" s="67" t="s">
        <v>9</v>
      </c>
      <c r="E85" s="67" t="s">
        <v>11</v>
      </c>
      <c r="F85" s="74" t="s">
        <v>95</v>
      </c>
      <c r="G85" s="54">
        <v>8</v>
      </c>
      <c r="H85" s="54">
        <v>0</v>
      </c>
      <c r="I85" s="54">
        <v>0</v>
      </c>
      <c r="J85" s="54">
        <v>0</v>
      </c>
      <c r="K85" s="80">
        <v>1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70">
        <f t="shared" si="1"/>
        <v>9</v>
      </c>
      <c r="R85" s="80">
        <v>1</v>
      </c>
      <c r="S85" s="81" t="s">
        <v>54</v>
      </c>
    </row>
    <row r="86" spans="1:19" ht="10.5">
      <c r="A86" s="209" t="s">
        <v>28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</row>
    <row r="87" spans="1:19" ht="10.5">
      <c r="A87" s="209" t="s">
        <v>93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</row>
    <row r="88" spans="1:9" ht="4.5" customHeight="1">
      <c r="A88" s="97"/>
      <c r="B88" s="97"/>
      <c r="C88" s="97"/>
      <c r="D88" s="97"/>
      <c r="E88" s="97"/>
      <c r="F88" s="97"/>
      <c r="G88" s="97"/>
      <c r="H88" s="97"/>
      <c r="I88" s="97"/>
    </row>
    <row r="89" spans="1:19" ht="11.25" customHeight="1">
      <c r="A89" s="221" t="s">
        <v>0</v>
      </c>
      <c r="B89" s="197" t="s">
        <v>1</v>
      </c>
      <c r="C89" s="197" t="s">
        <v>2</v>
      </c>
      <c r="D89" s="197" t="s">
        <v>3</v>
      </c>
      <c r="E89" s="197" t="s">
        <v>4</v>
      </c>
      <c r="F89" s="197" t="s">
        <v>5</v>
      </c>
      <c r="G89" s="212" t="s">
        <v>40</v>
      </c>
      <c r="H89" s="212"/>
      <c r="I89" s="212"/>
      <c r="J89" s="212"/>
      <c r="K89" s="212"/>
      <c r="L89" s="212"/>
      <c r="M89" s="212"/>
      <c r="N89" s="212"/>
      <c r="O89" s="212"/>
      <c r="P89" s="212"/>
      <c r="Q89" s="197" t="s">
        <v>7</v>
      </c>
      <c r="R89" s="197">
        <v>10</v>
      </c>
      <c r="S89" s="207" t="s">
        <v>42</v>
      </c>
    </row>
    <row r="90" spans="1:19" s="100" customFormat="1" ht="10.5">
      <c r="A90" s="222"/>
      <c r="B90" s="198"/>
      <c r="C90" s="198"/>
      <c r="D90" s="198"/>
      <c r="E90" s="198"/>
      <c r="F90" s="198"/>
      <c r="G90" s="98">
        <v>1</v>
      </c>
      <c r="H90" s="98">
        <v>2</v>
      </c>
      <c r="I90" s="98">
        <v>3</v>
      </c>
      <c r="J90" s="98">
        <v>4</v>
      </c>
      <c r="K90" s="98">
        <v>5</v>
      </c>
      <c r="L90" s="98">
        <v>6</v>
      </c>
      <c r="M90" s="98">
        <v>7</v>
      </c>
      <c r="N90" s="98">
        <v>8</v>
      </c>
      <c r="O90" s="98">
        <v>9</v>
      </c>
      <c r="P90" s="98">
        <v>10</v>
      </c>
      <c r="Q90" s="198"/>
      <c r="R90" s="198"/>
      <c r="S90" s="208"/>
    </row>
    <row r="91" spans="1:19" ht="12">
      <c r="A91" s="78">
        <v>1</v>
      </c>
      <c r="B91" s="67" t="s">
        <v>47</v>
      </c>
      <c r="C91" s="85" t="s">
        <v>48</v>
      </c>
      <c r="D91" s="67" t="s">
        <v>9</v>
      </c>
      <c r="E91" s="67" t="s">
        <v>11</v>
      </c>
      <c r="F91" s="89" t="s">
        <v>103</v>
      </c>
      <c r="G91" s="54">
        <v>39</v>
      </c>
      <c r="H91" s="54">
        <v>40</v>
      </c>
      <c r="I91" s="54">
        <v>40</v>
      </c>
      <c r="J91" s="54">
        <v>39</v>
      </c>
      <c r="K91" s="80">
        <v>39</v>
      </c>
      <c r="L91" s="80">
        <v>40</v>
      </c>
      <c r="M91" s="80">
        <v>40</v>
      </c>
      <c r="N91" s="80">
        <v>40</v>
      </c>
      <c r="O91" s="80">
        <v>40</v>
      </c>
      <c r="P91" s="80">
        <v>39</v>
      </c>
      <c r="Q91" s="70">
        <f>SUM(G91:P91)</f>
        <v>396</v>
      </c>
      <c r="R91" s="80">
        <v>36</v>
      </c>
      <c r="S91" s="81" t="s">
        <v>56</v>
      </c>
    </row>
    <row r="92" spans="1:19" ht="12">
      <c r="A92" s="78">
        <v>2</v>
      </c>
      <c r="B92" s="67" t="s">
        <v>239</v>
      </c>
      <c r="C92" s="85" t="s">
        <v>250</v>
      </c>
      <c r="D92" s="67" t="s">
        <v>9</v>
      </c>
      <c r="E92" s="67" t="s">
        <v>14</v>
      </c>
      <c r="F92" s="89" t="s">
        <v>103</v>
      </c>
      <c r="G92" s="54">
        <v>40</v>
      </c>
      <c r="H92" s="54">
        <v>40</v>
      </c>
      <c r="I92" s="54">
        <v>38</v>
      </c>
      <c r="J92" s="54">
        <v>39</v>
      </c>
      <c r="K92" s="80">
        <v>39</v>
      </c>
      <c r="L92" s="80">
        <v>40</v>
      </c>
      <c r="M92" s="80">
        <v>40</v>
      </c>
      <c r="N92" s="80">
        <v>39</v>
      </c>
      <c r="O92" s="80">
        <v>39</v>
      </c>
      <c r="P92" s="80">
        <v>40</v>
      </c>
      <c r="Q92" s="70">
        <f>SUM(G92:P92)</f>
        <v>394</v>
      </c>
      <c r="R92" s="80">
        <v>34</v>
      </c>
      <c r="S92" s="81" t="s">
        <v>56</v>
      </c>
    </row>
    <row r="93" spans="1:19" ht="12">
      <c r="A93" s="78">
        <v>3</v>
      </c>
      <c r="B93" s="67" t="s">
        <v>69</v>
      </c>
      <c r="C93" s="85" t="s">
        <v>240</v>
      </c>
      <c r="D93" s="67" t="s">
        <v>9</v>
      </c>
      <c r="E93" s="67" t="s">
        <v>11</v>
      </c>
      <c r="F93" s="89" t="s">
        <v>103</v>
      </c>
      <c r="G93" s="54">
        <v>35</v>
      </c>
      <c r="H93" s="54">
        <v>31</v>
      </c>
      <c r="I93" s="54">
        <v>37</v>
      </c>
      <c r="J93" s="54">
        <v>32</v>
      </c>
      <c r="K93" s="80">
        <v>35</v>
      </c>
      <c r="L93" s="80">
        <v>35</v>
      </c>
      <c r="M93" s="80">
        <v>36</v>
      </c>
      <c r="N93" s="80">
        <v>34</v>
      </c>
      <c r="O93" s="80">
        <v>33</v>
      </c>
      <c r="P93" s="80">
        <v>33</v>
      </c>
      <c r="Q93" s="70">
        <f>SUM(G93:P93)</f>
        <v>341</v>
      </c>
      <c r="R93" s="80">
        <v>10</v>
      </c>
      <c r="S93" s="81">
        <v>3</v>
      </c>
    </row>
    <row r="94" spans="1:19" ht="12">
      <c r="A94" s="78">
        <v>4</v>
      </c>
      <c r="B94" s="67" t="s">
        <v>49</v>
      </c>
      <c r="C94" s="79" t="s">
        <v>182</v>
      </c>
      <c r="D94" s="67" t="s">
        <v>9</v>
      </c>
      <c r="E94" s="67" t="s">
        <v>11</v>
      </c>
      <c r="F94" s="89" t="s">
        <v>103</v>
      </c>
      <c r="G94" s="54">
        <v>27</v>
      </c>
      <c r="H94" s="54">
        <v>26</v>
      </c>
      <c r="I94" s="54">
        <v>27</v>
      </c>
      <c r="J94" s="54">
        <v>29</v>
      </c>
      <c r="K94" s="80">
        <v>24</v>
      </c>
      <c r="L94" s="80">
        <v>23</v>
      </c>
      <c r="M94" s="80">
        <v>29</v>
      </c>
      <c r="N94" s="80">
        <v>33</v>
      </c>
      <c r="O94" s="80">
        <v>25</v>
      </c>
      <c r="P94" s="80">
        <v>31</v>
      </c>
      <c r="Q94" s="70">
        <f>SUM(G94:P94)</f>
        <v>274</v>
      </c>
      <c r="R94" s="80">
        <v>2</v>
      </c>
      <c r="S94" s="81" t="s">
        <v>54</v>
      </c>
    </row>
    <row r="95" spans="1:19" ht="12">
      <c r="A95" s="87">
        <v>5</v>
      </c>
      <c r="B95" s="137" t="s">
        <v>183</v>
      </c>
      <c r="C95" s="181" t="s">
        <v>184</v>
      </c>
      <c r="D95" s="137" t="s">
        <v>9</v>
      </c>
      <c r="E95" s="137" t="s">
        <v>11</v>
      </c>
      <c r="F95" s="174" t="s">
        <v>103</v>
      </c>
      <c r="G95" s="140">
        <v>15</v>
      </c>
      <c r="H95" s="140">
        <v>25</v>
      </c>
      <c r="I95" s="140">
        <v>23</v>
      </c>
      <c r="J95" s="140">
        <v>39</v>
      </c>
      <c r="K95" s="139">
        <v>31</v>
      </c>
      <c r="L95" s="139">
        <v>35</v>
      </c>
      <c r="M95" s="139">
        <v>28</v>
      </c>
      <c r="N95" s="139">
        <v>24</v>
      </c>
      <c r="O95" s="139">
        <v>38</v>
      </c>
      <c r="P95" s="139">
        <v>27</v>
      </c>
      <c r="Q95" s="141">
        <f>SUM(G95:P95)</f>
        <v>285</v>
      </c>
      <c r="R95" s="139">
        <v>7</v>
      </c>
      <c r="S95" s="142" t="s">
        <v>54</v>
      </c>
    </row>
    <row r="96" spans="1:9" ht="12" customHeight="1">
      <c r="A96" s="75"/>
      <c r="C96" s="182"/>
      <c r="G96" s="76"/>
      <c r="H96" s="76"/>
      <c r="I96" s="76"/>
    </row>
    <row r="97" ht="10.5">
      <c r="E97" s="183" t="s">
        <v>18</v>
      </c>
    </row>
    <row r="98" spans="5:10" ht="10.5">
      <c r="E98" s="184" t="s">
        <v>23</v>
      </c>
      <c r="G98" s="185"/>
      <c r="H98" s="186"/>
      <c r="I98" s="185"/>
      <c r="J98" s="187" t="s">
        <v>22</v>
      </c>
    </row>
    <row r="99" spans="5:10" ht="10.5">
      <c r="E99" s="188"/>
      <c r="J99" s="189"/>
    </row>
    <row r="100" spans="5:10" ht="10.5">
      <c r="E100" s="183" t="s">
        <v>21</v>
      </c>
      <c r="J100" s="187"/>
    </row>
    <row r="101" spans="5:10" ht="10.5">
      <c r="E101" s="184" t="s">
        <v>19</v>
      </c>
      <c r="J101" s="189"/>
    </row>
    <row r="102" spans="5:10" ht="10.5">
      <c r="E102" s="184"/>
      <c r="G102" s="185"/>
      <c r="H102" s="186"/>
      <c r="I102" s="185"/>
      <c r="J102" s="187" t="s">
        <v>20</v>
      </c>
    </row>
    <row r="103" spans="5:10" ht="10.5">
      <c r="E103" s="184"/>
      <c r="G103" s="134"/>
      <c r="H103" s="190"/>
      <c r="I103" s="134"/>
      <c r="J103" s="187"/>
    </row>
    <row r="104" spans="5:10" ht="10.5">
      <c r="E104" s="184"/>
      <c r="G104" s="134"/>
      <c r="H104" s="190"/>
      <c r="I104" s="134"/>
      <c r="J104" s="187"/>
    </row>
    <row r="105" spans="5:10" ht="10.5">
      <c r="E105" s="184"/>
      <c r="G105" s="134"/>
      <c r="H105" s="190"/>
      <c r="I105" s="134"/>
      <c r="J105" s="187"/>
    </row>
    <row r="107" ht="4.5" customHeight="1"/>
    <row r="108" ht="11.25" customHeight="1"/>
    <row r="109" s="100" customFormat="1" ht="10.5"/>
  </sheetData>
  <sheetProtection/>
  <mergeCells count="37">
    <mergeCell ref="A87:S87"/>
    <mergeCell ref="A89:A90"/>
    <mergeCell ref="B89:B90"/>
    <mergeCell ref="C89:C90"/>
    <mergeCell ref="D89:D90"/>
    <mergeCell ref="E89:E90"/>
    <mergeCell ref="F89:F90"/>
    <mergeCell ref="G89:P89"/>
    <mergeCell ref="Q89:Q90"/>
    <mergeCell ref="Q40:Q41"/>
    <mergeCell ref="R40:R41"/>
    <mergeCell ref="R89:R90"/>
    <mergeCell ref="A86:S86"/>
    <mergeCell ref="E40:E41"/>
    <mergeCell ref="F40:F41"/>
    <mergeCell ref="G40:P40"/>
    <mergeCell ref="A40:A41"/>
    <mergeCell ref="B40:B41"/>
    <mergeCell ref="S89:S90"/>
    <mergeCell ref="B1:S1"/>
    <mergeCell ref="C40:C41"/>
    <mergeCell ref="D40:D41"/>
    <mergeCell ref="A4:S4"/>
    <mergeCell ref="A5:S5"/>
    <mergeCell ref="E7:E8"/>
    <mergeCell ref="F7:F8"/>
    <mergeCell ref="G7:P7"/>
    <mergeCell ref="A7:A8"/>
    <mergeCell ref="S40:S41"/>
    <mergeCell ref="A36:S36"/>
    <mergeCell ref="A37:S37"/>
    <mergeCell ref="C7:C8"/>
    <mergeCell ref="D7:D8"/>
    <mergeCell ref="Q7:Q8"/>
    <mergeCell ref="R7:R8"/>
    <mergeCell ref="S7:S8"/>
    <mergeCell ref="B7:B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  <rowBreaks count="1" manualBreakCount="1">
    <brk id="5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КЛБ Парсек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Итоговый протокол</dc:title>
  <dc:subject>Турнир по арбалету на призы Светланы Сальниковой</dc:subject>
  <dc:creator>Попов Д.А.</dc:creator>
  <cp:keywords/>
  <dc:description/>
  <cp:lastModifiedBy>Мама и Папа</cp:lastModifiedBy>
  <cp:lastPrinted>2012-12-09T12:17:20Z</cp:lastPrinted>
  <dcterms:created xsi:type="dcterms:W3CDTF">2004-12-03T14:36:03Z</dcterms:created>
  <dcterms:modified xsi:type="dcterms:W3CDTF">2012-12-09T15:57:19Z</dcterms:modified>
  <cp:category/>
  <cp:version/>
  <cp:contentType/>
  <cp:contentStatus/>
</cp:coreProperties>
</file>