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1"/>
  </bookViews>
  <sheets>
    <sheet name="п-во ЮВАО" sheetId="1" r:id="rId1"/>
    <sheet name="робин гуд" sheetId="2" r:id="rId2"/>
    <sheet name="эстафета" sheetId="3" r:id="rId3"/>
    <sheet name="командный" sheetId="4" r:id="rId4"/>
  </sheets>
  <definedNames/>
  <calcPr fullCalcOnLoad="1"/>
</workbook>
</file>

<file path=xl/sharedStrings.xml><?xml version="1.0" encoding="utf-8"?>
<sst xmlns="http://schemas.openxmlformats.org/spreadsheetml/2006/main" count="1351" uniqueCount="319">
  <si>
    <t>Протокол №1</t>
  </si>
  <si>
    <t>Место</t>
  </si>
  <si>
    <t>Фамилия, Имя</t>
  </si>
  <si>
    <t>Дата рождения</t>
  </si>
  <si>
    <t>Город</t>
  </si>
  <si>
    <t>Территория</t>
  </si>
  <si>
    <t>Коллектив</t>
  </si>
  <si>
    <t xml:space="preserve">Спорт. разряд </t>
  </si>
  <si>
    <t>Сумма очков</t>
  </si>
  <si>
    <t>Москва</t>
  </si>
  <si>
    <t>ЮВАО</t>
  </si>
  <si>
    <t>-</t>
  </si>
  <si>
    <t>ВАО</t>
  </si>
  <si>
    <t>СЗАО</t>
  </si>
  <si>
    <t>Протокол №2</t>
  </si>
  <si>
    <t>ЮЗАО</t>
  </si>
  <si>
    <t>Главный судья</t>
  </si>
  <si>
    <t>судья первой категории</t>
  </si>
  <si>
    <t>С.М. Сальникова</t>
  </si>
  <si>
    <t>Главный секретарь</t>
  </si>
  <si>
    <t>судья респ. категории</t>
  </si>
  <si>
    <t>С.Н. Шелухин</t>
  </si>
  <si>
    <t>Самойлов Юрий</t>
  </si>
  <si>
    <t>Кулаков Виктор</t>
  </si>
  <si>
    <t>ССК "Виктория"</t>
  </si>
  <si>
    <t>ЦВПиФВМ РОСТО ЮВАО г.Москвы</t>
  </si>
  <si>
    <t>Брагина Мария</t>
  </si>
  <si>
    <t>выстрелы</t>
  </si>
  <si>
    <t>выполнен.
разряд</t>
  </si>
  <si>
    <t>б/р</t>
  </si>
  <si>
    <t>1 юн.</t>
  </si>
  <si>
    <t>Комбинированная эстафета</t>
  </si>
  <si>
    <t>Команда</t>
  </si>
  <si>
    <t>Штраф (15 сек)</t>
  </si>
  <si>
    <t>Итоговое время с учетом
штрафа</t>
  </si>
  <si>
    <t>Время квалификации</t>
  </si>
  <si>
    <t>Время финала</t>
  </si>
  <si>
    <t>Протокол №9</t>
  </si>
  <si>
    <t>Командное первенство (по клубам)</t>
  </si>
  <si>
    <t>Командное первенство (по территориям)</t>
  </si>
  <si>
    <t>Результат</t>
  </si>
  <si>
    <t>ЮАО</t>
  </si>
  <si>
    <t>САО</t>
  </si>
  <si>
    <t>ЦАО</t>
  </si>
  <si>
    <t>Гладкова Елена</t>
  </si>
  <si>
    <t>Тузлуков Антон</t>
  </si>
  <si>
    <t>Гусев Сергей</t>
  </si>
  <si>
    <t>Зайцева Мария</t>
  </si>
  <si>
    <t>Зайцева Вера</t>
  </si>
  <si>
    <t>2 юн.</t>
  </si>
  <si>
    <t>3 юн.</t>
  </si>
  <si>
    <t>Климова Ольга</t>
  </si>
  <si>
    <t>кмс</t>
  </si>
  <si>
    <t>судья республиканской категории</t>
  </si>
  <si>
    <t>Девушки 18 лет и младше, упражнение АП-10 м (10 выстрелов)</t>
  </si>
  <si>
    <t>Медведев Иван</t>
  </si>
  <si>
    <t>Горбунова Наталья</t>
  </si>
  <si>
    <t>Горбунов Андрей</t>
  </si>
  <si>
    <t>Горбунов Сергей</t>
  </si>
  <si>
    <t>Петров Игорь</t>
  </si>
  <si>
    <t>Осипов Михаил</t>
  </si>
  <si>
    <t>МИОО</t>
  </si>
  <si>
    <t>Юноши 18 лет и младше, упражнение АП-10 м (10 выстрелов)</t>
  </si>
  <si>
    <t>Соловьева Екатерина</t>
  </si>
  <si>
    <t>Колбасова Мария</t>
  </si>
  <si>
    <t>шк. 393</t>
  </si>
  <si>
    <t>1994</t>
  </si>
  <si>
    <t>Борисов Василий</t>
  </si>
  <si>
    <t>серии</t>
  </si>
  <si>
    <t>мс</t>
  </si>
  <si>
    <t>НОУ УСЦ ОСТО ЮВАО г.Москвы</t>
  </si>
  <si>
    <t>Артемьев Дмитрий</t>
  </si>
  <si>
    <t>Попов Дмитрий</t>
  </si>
  <si>
    <t>Парсек</t>
  </si>
  <si>
    <t>Гусев Константин</t>
  </si>
  <si>
    <t>Манакова Елена</t>
  </si>
  <si>
    <t>ЗАО</t>
  </si>
  <si>
    <t>Манаков Егор</t>
  </si>
  <si>
    <t>Артемов Сергей</t>
  </si>
  <si>
    <t>Стрелков Александр</t>
  </si>
  <si>
    <t>СВАО</t>
  </si>
  <si>
    <t>Донских Дмитрий</t>
  </si>
  <si>
    <t>1981</t>
  </si>
  <si>
    <t>Протокол №10</t>
  </si>
  <si>
    <t>Протокол №11</t>
  </si>
  <si>
    <t>б\р</t>
  </si>
  <si>
    <t>Боев Сергей</t>
  </si>
  <si>
    <t>28.11.1994</t>
  </si>
  <si>
    <t>Климова Марина</t>
  </si>
  <si>
    <t>Суворов Алексей</t>
  </si>
  <si>
    <t>Жильцова Олеся</t>
  </si>
  <si>
    <t>Строкова Елена</t>
  </si>
  <si>
    <t>Моисеева Екатерина</t>
  </si>
  <si>
    <t>Дарькин Александр</t>
  </si>
  <si>
    <t>Ерасова Екатерина</t>
  </si>
  <si>
    <t>выполн.
разряд</t>
  </si>
  <si>
    <t>Черноморский Леонид</t>
  </si>
  <si>
    <t>Кудрявцев Михаил</t>
  </si>
  <si>
    <t>Бурнашов Антон</t>
  </si>
  <si>
    <t>Якуничев Максим</t>
  </si>
  <si>
    <t>КМС</t>
  </si>
  <si>
    <t>Лукьянова Светлана</t>
  </si>
  <si>
    <t>Стрела-84, СДЮШОР-9</t>
  </si>
  <si>
    <t>Николаева Дарья</t>
  </si>
  <si>
    <t>Богачев Антон</t>
  </si>
  <si>
    <t>Воронин Петр</t>
  </si>
  <si>
    <t>Лунев Сергей</t>
  </si>
  <si>
    <t>Старт</t>
  </si>
  <si>
    <t>Серенков Антон</t>
  </si>
  <si>
    <t>Бурнашов Иван</t>
  </si>
  <si>
    <t>Бурнашова Наталья</t>
  </si>
  <si>
    <t>Дрюков Денис</t>
  </si>
  <si>
    <t>Сазонов Александр</t>
  </si>
  <si>
    <t>Фокин Станислав</t>
  </si>
  <si>
    <t>Жмуренкова Мария</t>
  </si>
  <si>
    <t>Зотова Маргарита</t>
  </si>
  <si>
    <t>Лунева Марина</t>
  </si>
  <si>
    <t>Николаева Инна</t>
  </si>
  <si>
    <t>Черемных Андрей</t>
  </si>
  <si>
    <t>Лунева Ирина</t>
  </si>
  <si>
    <t>Нанава Элик</t>
  </si>
  <si>
    <t>ЦО 1462</t>
  </si>
  <si>
    <t>Арсеньева Анастасия</t>
  </si>
  <si>
    <t>Клименченко Светлана</t>
  </si>
  <si>
    <t>Тарасов Василий</t>
  </si>
  <si>
    <t>Круковец Артем</t>
  </si>
  <si>
    <t>ГОУ СОШ 997</t>
  </si>
  <si>
    <t>Терешев Аслан</t>
  </si>
  <si>
    <t>шк. 775</t>
  </si>
  <si>
    <t>Тишина Татьяна</t>
  </si>
  <si>
    <t>Дибаев Аслан</t>
  </si>
  <si>
    <t>Чухрий Геннадий</t>
  </si>
  <si>
    <t>29-9-80</t>
  </si>
  <si>
    <t>Кузнецов Сергей</t>
  </si>
  <si>
    <t>Постникова Лариса</t>
  </si>
  <si>
    <t>Замуруева Анна</t>
  </si>
  <si>
    <t>Зверев Алексей</t>
  </si>
  <si>
    <t>шк. 1862</t>
  </si>
  <si>
    <t>Озерова Ольга</t>
  </si>
  <si>
    <t>Молдованов Илья</t>
  </si>
  <si>
    <t>Молдованов Алексей</t>
  </si>
  <si>
    <t>Егоркин Сергей</t>
  </si>
  <si>
    <t>МФСК "Юный Динамовец"</t>
  </si>
  <si>
    <t>Булгаков Сергей</t>
  </si>
  <si>
    <t>Пейнтбол</t>
  </si>
  <si>
    <t>Чапаев Алексей</t>
  </si>
  <si>
    <t>Зварич Александр</t>
  </si>
  <si>
    <t>Зотов Александр</t>
  </si>
  <si>
    <t>Комптек</t>
  </si>
  <si>
    <t>Быстров Алексей</t>
  </si>
  <si>
    <t>РПК Латек</t>
  </si>
  <si>
    <t>Бульбачев Денис</t>
  </si>
  <si>
    <t>Басок Адриан</t>
  </si>
  <si>
    <t>Толстов Дмитрий</t>
  </si>
  <si>
    <t>Ж/Д</t>
  </si>
  <si>
    <t>Свирелкин Николай</t>
  </si>
  <si>
    <t>Ярославль</t>
  </si>
  <si>
    <t>ЯМЗ</t>
  </si>
  <si>
    <t>Грандстрой</t>
  </si>
  <si>
    <t>Нанава Ило</t>
  </si>
  <si>
    <t>Терешов Аслан</t>
  </si>
  <si>
    <t>шк. № 775</t>
  </si>
  <si>
    <t>шк.№ 393</t>
  </si>
  <si>
    <t>Олексюк Галина</t>
  </si>
  <si>
    <t>Бабки-Ежки</t>
  </si>
  <si>
    <t>Хайрулин Ренат</t>
  </si>
  <si>
    <t>Басюк Дан</t>
  </si>
  <si>
    <t>17.10.2001</t>
  </si>
  <si>
    <t>Степин  Даниил</t>
  </si>
  <si>
    <t>1999</t>
  </si>
  <si>
    <t>Проворов Дмитрий</t>
  </si>
  <si>
    <t>26.12.1998</t>
  </si>
  <si>
    <t>Барышников максим</t>
  </si>
  <si>
    <t>17.01.1992</t>
  </si>
  <si>
    <t>Иванов Денис</t>
  </si>
  <si>
    <t>18.05.1992</t>
  </si>
  <si>
    <t>Открытое первенство Юго-Восточного административного округа г.Москвы по стрельбе из полевого
 (досугового) арбалета среди юношей и девушек,
посвященное  Дню Независимости России</t>
  </si>
  <si>
    <t>В.Н. Шелухин</t>
  </si>
  <si>
    <t>судья второй категории</t>
  </si>
  <si>
    <t>Д.Ю.Донских</t>
  </si>
  <si>
    <t>МДЮЦ "Резерв"</t>
  </si>
  <si>
    <t>2</t>
  </si>
  <si>
    <t>мсмк</t>
  </si>
  <si>
    <t>женщины, упражнение АП-25 м (30 выстрелов)</t>
  </si>
  <si>
    <t>мужчины, упражнение АП-25 м (30 выстрелов)</t>
  </si>
  <si>
    <t>30 мая 2009 года</t>
  </si>
  <si>
    <t>"Экополис" ЦО 1080</t>
  </si>
  <si>
    <t>14.04.1996</t>
  </si>
  <si>
    <t>22.01.1993</t>
  </si>
  <si>
    <t>5.04.1996</t>
  </si>
  <si>
    <t>11.04.1998</t>
  </si>
  <si>
    <t>4</t>
  </si>
  <si>
    <t>8</t>
  </si>
  <si>
    <t>10</t>
  </si>
  <si>
    <t>15-17</t>
  </si>
  <si>
    <t>III Открытый городской турнир по стрельбе из полевого(досугового) арбалета "МОСКОВСКИЙ РОБИН ГУД", посвященный Международному Дню защиты детей</t>
  </si>
  <si>
    <t>30-31 мая 2009г</t>
  </si>
  <si>
    <t>Девушки до 16 лет, упражнение АП-10 м (10 выстрелов)</t>
  </si>
  <si>
    <t>Протокол №5</t>
  </si>
  <si>
    <t>Женщины, упражнение АП-10 м (10 выстрелов)</t>
  </si>
  <si>
    <t>Протокол №3</t>
  </si>
  <si>
    <t>юниорки 17-20 лет, упражнение АП-10 м (10 выстрелов)</t>
  </si>
  <si>
    <t>Протокол №6</t>
  </si>
  <si>
    <t>Мужчины, упражнение АП-10 м (10 выстрелов)</t>
  </si>
  <si>
    <t>Протокол №4</t>
  </si>
  <si>
    <t>юниоры 17-20 лет, упражнение АП-10 м (10 выстрелов)</t>
  </si>
  <si>
    <t>Юноши до 16 лет, упражнение АП-10 м (10 выстрелов)</t>
  </si>
  <si>
    <t>Протокол № 8</t>
  </si>
  <si>
    <t>Протокол № 7</t>
  </si>
  <si>
    <t>Чувпило Роман</t>
  </si>
  <si>
    <t>Мос.обл.</t>
  </si>
  <si>
    <t>Наро-Фоминск</t>
  </si>
  <si>
    <t>Шуленин Алексей</t>
  </si>
  <si>
    <t>СДЮШОР "Спартак"</t>
  </si>
  <si>
    <t>Балашов Сергей</t>
  </si>
  <si>
    <t>Лапин Виктор</t>
  </si>
  <si>
    <t>Кормилицин Сергей</t>
  </si>
  <si>
    <t>Евсеев Дмитрий</t>
  </si>
  <si>
    <t>ЦО 1420</t>
  </si>
  <si>
    <t>Самороков Роман</t>
  </si>
  <si>
    <t>ФСИН</t>
  </si>
  <si>
    <t>Рощупкин Владислав</t>
  </si>
  <si>
    <t>Комус</t>
  </si>
  <si>
    <t>Саморокова Юлия</t>
  </si>
  <si>
    <t>Горюшев Денис</t>
  </si>
  <si>
    <t>Николаев Семен</t>
  </si>
  <si>
    <t>1992</t>
  </si>
  <si>
    <t>Шишорин Георгий</t>
  </si>
  <si>
    <t>6.05.1996</t>
  </si>
  <si>
    <t>москва</t>
  </si>
  <si>
    <t>Макаркин Виталий</t>
  </si>
  <si>
    <t>Шелпаков Владиимр</t>
  </si>
  <si>
    <t>Широков Денис</t>
  </si>
  <si>
    <t>Даровских Татьяна</t>
  </si>
  <si>
    <t>Химуля Николай</t>
  </si>
  <si>
    <t>Хамуля Григорий</t>
  </si>
  <si>
    <t>Гайнулов Муслим</t>
  </si>
  <si>
    <t>Гайнулова Юлия</t>
  </si>
  <si>
    <t>Язвинский Павел</t>
  </si>
  <si>
    <t>Санкт-Петербург</t>
  </si>
  <si>
    <t>Майданов Павел</t>
  </si>
  <si>
    <t>12.05.1993</t>
  </si>
  <si>
    <t>Непахорева Софья</t>
  </si>
  <si>
    <t>Лапин Алексей</t>
  </si>
  <si>
    <t>Левин Евгений</t>
  </si>
  <si>
    <t>Непахорева Наталья</t>
  </si>
  <si>
    <t>Читоян Григорий</t>
  </si>
  <si>
    <t>Моргадзе Георгий</t>
  </si>
  <si>
    <t>Банаков Кирилл</t>
  </si>
  <si>
    <t>Жданова Мария</t>
  </si>
  <si>
    <t>Люберцы</t>
  </si>
  <si>
    <t>Макарова Ксения</t>
  </si>
  <si>
    <t>Бужан Александр</t>
  </si>
  <si>
    <t>Шишорина Наталья</t>
  </si>
  <si>
    <t>Шелухин Владимир</t>
  </si>
  <si>
    <t>Фоминов Николай</t>
  </si>
  <si>
    <t>Алешин Владимир</t>
  </si>
  <si>
    <t>Мирошкин Иван</t>
  </si>
  <si>
    <t>Шимякин Валерий</t>
  </si>
  <si>
    <t>Печикян Ардо</t>
  </si>
  <si>
    <t>д.Николаевка</t>
  </si>
  <si>
    <t>Липецкая обл.</t>
  </si>
  <si>
    <t>РОСНОУ</t>
  </si>
  <si>
    <t>Пыть-Ях</t>
  </si>
  <si>
    <t>Тюменская обл.</t>
  </si>
  <si>
    <t>Ильченко Игорь</t>
  </si>
  <si>
    <t>Иванов Алексей</t>
  </si>
  <si>
    <t>Орлова Екатерина</t>
  </si>
  <si>
    <t>Гусев Евгений</t>
  </si>
  <si>
    <t>Солоутин Павел</t>
  </si>
  <si>
    <t>Коновалов Виктор</t>
  </si>
  <si>
    <t>Карташов Виктор</t>
  </si>
  <si>
    <t>3</t>
  </si>
  <si>
    <t>5</t>
  </si>
  <si>
    <t>6</t>
  </si>
  <si>
    <t>7</t>
  </si>
  <si>
    <t xml:space="preserve"> 1 юн.</t>
  </si>
  <si>
    <t>13-14</t>
  </si>
  <si>
    <t>15</t>
  </si>
  <si>
    <t>18</t>
  </si>
  <si>
    <t>19</t>
  </si>
  <si>
    <t>20-21</t>
  </si>
  <si>
    <t>22</t>
  </si>
  <si>
    <t>23</t>
  </si>
  <si>
    <t>24</t>
  </si>
  <si>
    <t>25</t>
  </si>
  <si>
    <t>26</t>
  </si>
  <si>
    <t>27-28</t>
  </si>
  <si>
    <t>29</t>
  </si>
  <si>
    <t>30</t>
  </si>
  <si>
    <t>14-15</t>
  </si>
  <si>
    <t>5-6</t>
  </si>
  <si>
    <t>11-12</t>
  </si>
  <si>
    <t>16-17</t>
  </si>
  <si>
    <t>18-20</t>
  </si>
  <si>
    <t>26-27</t>
  </si>
  <si>
    <t>29-31</t>
  </si>
  <si>
    <t>32-33</t>
  </si>
  <si>
    <t>34-36</t>
  </si>
  <si>
    <t>39-40</t>
  </si>
  <si>
    <t>44-45</t>
  </si>
  <si>
    <t>Северные мишки</t>
  </si>
  <si>
    <t>Крицков Юрий</t>
  </si>
  <si>
    <t>Стрела 84 (2)</t>
  </si>
  <si>
    <t>Шишорин Юрий</t>
  </si>
  <si>
    <t>Морчадзе Георгий</t>
  </si>
  <si>
    <t xml:space="preserve">Экополис </t>
  </si>
  <si>
    <t>Лесников Василий</t>
  </si>
  <si>
    <t>Королева Екатерина</t>
  </si>
  <si>
    <t>Ничего не вижу,
 ничего не слышу</t>
  </si>
  <si>
    <t>Стрела 84 (1)</t>
  </si>
  <si>
    <t>Ультра Колбаса</t>
  </si>
  <si>
    <t>Кризис</t>
  </si>
  <si>
    <t>Николаева Данрья</t>
  </si>
  <si>
    <t>Климченкова Светлана</t>
  </si>
  <si>
    <t>Кармилицин Сергей</t>
  </si>
  <si>
    <t>III Открытый городской турнир по стрельбе из полевого(досугового) арбалета 
"МОСКОВСКИЙ РОБИН ГУД", 
посвященный Международному Дню защиты детей</t>
  </si>
  <si>
    <t>г. Люберцы</t>
  </si>
  <si>
    <t>г. Наро-Фоминск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</si>
</sst>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[$-F800]dddd\,\ mmmm\ dd\,\ yyyy"/>
    <numFmt numFmtId="167" formatCode="mmm/yyyy"/>
  </numFmts>
  <fonts count="30">
    <font>
      <sz val="10"/>
      <name val="Arial Cyr"/>
      <family val="0"/>
    </font>
    <font>
      <b/>
      <sz val="12"/>
      <name val="Academy"/>
      <family val="0"/>
    </font>
    <font>
      <b/>
      <sz val="10"/>
      <name val="Academy"/>
      <family val="0"/>
    </font>
    <font>
      <sz val="10"/>
      <name val="Verdana"/>
      <family val="0"/>
    </font>
    <font>
      <b/>
      <i/>
      <sz val="8"/>
      <name val="Verdana"/>
      <family val="2"/>
    </font>
    <font>
      <i/>
      <sz val="7"/>
      <name val="Verdana"/>
      <family val="2"/>
    </font>
    <font>
      <i/>
      <sz val="8"/>
      <name val="Verdana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 indent="5"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 indent="2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7" xfId="0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1" xfId="0" applyFill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8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25">
      <selection activeCell="C10" sqref="C10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11.00390625" style="0" customWidth="1"/>
    <col min="4" max="4" width="8.75390625" style="0" customWidth="1"/>
    <col min="5" max="5" width="10.125" style="0" customWidth="1"/>
    <col min="6" max="6" width="24.75390625" style="0" customWidth="1"/>
    <col min="7" max="7" width="5.875" style="0" customWidth="1"/>
    <col min="8" max="17" width="2.875" style="0" customWidth="1"/>
    <col min="18" max="18" width="5.375" style="0" customWidth="1"/>
    <col min="19" max="19" width="2.75390625" style="0" customWidth="1"/>
    <col min="20" max="20" width="6.875" style="0" customWidth="1"/>
    <col min="25" max="25" width="8.25390625" style="0" customWidth="1"/>
  </cols>
  <sheetData>
    <row r="1" spans="1:20" s="11" customFormat="1" ht="54.75" customHeight="1">
      <c r="A1" s="82" t="s">
        <v>176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s="3" customFormat="1" ht="12.75">
      <c r="A2" s="1" t="s">
        <v>185</v>
      </c>
      <c r="B2" s="2"/>
      <c r="C2" s="2"/>
      <c r="D2" s="2"/>
      <c r="E2" s="2"/>
      <c r="F2" s="2"/>
      <c r="G2" s="2"/>
      <c r="H2" s="2"/>
      <c r="I2" s="2"/>
      <c r="J2" s="2"/>
      <c r="T2" s="4" t="s">
        <v>25</v>
      </c>
    </row>
    <row r="3" spans="1:20" ht="12.7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2.75">
      <c r="A4" s="83" t="s">
        <v>54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1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20" ht="11.25" customHeight="1">
      <c r="A6" s="80" t="s">
        <v>1</v>
      </c>
      <c r="B6" s="80" t="s">
        <v>2</v>
      </c>
      <c r="C6" s="80" t="s">
        <v>3</v>
      </c>
      <c r="D6" s="80" t="s">
        <v>4</v>
      </c>
      <c r="E6" s="80" t="s">
        <v>5</v>
      </c>
      <c r="F6" s="80" t="s">
        <v>6</v>
      </c>
      <c r="G6" s="80" t="s">
        <v>7</v>
      </c>
      <c r="H6" s="85" t="s">
        <v>27</v>
      </c>
      <c r="I6" s="85"/>
      <c r="J6" s="85"/>
      <c r="K6" s="85"/>
      <c r="L6" s="85"/>
      <c r="M6" s="85"/>
      <c r="N6" s="85"/>
      <c r="O6" s="85"/>
      <c r="P6" s="85"/>
      <c r="Q6" s="85"/>
      <c r="R6" s="80" t="s">
        <v>8</v>
      </c>
      <c r="S6" s="80">
        <v>10</v>
      </c>
      <c r="T6" s="80" t="s">
        <v>95</v>
      </c>
    </row>
    <row r="7" spans="1:20" s="6" customFormat="1" ht="18.75" customHeight="1">
      <c r="A7" s="81"/>
      <c r="B7" s="81"/>
      <c r="C7" s="81"/>
      <c r="D7" s="81"/>
      <c r="E7" s="81"/>
      <c r="F7" s="81"/>
      <c r="G7" s="81"/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81"/>
      <c r="S7" s="81"/>
      <c r="T7" s="84"/>
    </row>
    <row r="8" spans="1:20" ht="12.75">
      <c r="A8" s="8">
        <v>1</v>
      </c>
      <c r="B8" s="9" t="s">
        <v>26</v>
      </c>
      <c r="C8" s="72">
        <v>33547</v>
      </c>
      <c r="D8" s="9" t="s">
        <v>9</v>
      </c>
      <c r="E8" s="9" t="s">
        <v>12</v>
      </c>
      <c r="F8" s="9" t="s">
        <v>24</v>
      </c>
      <c r="G8" s="22" t="s">
        <v>52</v>
      </c>
      <c r="H8" s="19">
        <v>10</v>
      </c>
      <c r="I8" s="19">
        <v>9</v>
      </c>
      <c r="J8" s="19">
        <v>9</v>
      </c>
      <c r="K8" s="19">
        <v>10</v>
      </c>
      <c r="L8" s="46">
        <v>9</v>
      </c>
      <c r="M8" s="46">
        <v>9</v>
      </c>
      <c r="N8" s="46">
        <v>9</v>
      </c>
      <c r="O8" s="46">
        <v>9</v>
      </c>
      <c r="P8" s="46">
        <v>9</v>
      </c>
      <c r="Q8" s="46">
        <v>10</v>
      </c>
      <c r="R8" s="45">
        <f aca="true" t="shared" si="0" ref="R8:R18">SUM(H8:Q8)</f>
        <v>93</v>
      </c>
      <c r="S8" s="46">
        <f aca="true" t="shared" si="1" ref="S8:S15">COUNTIF(H8:Q8,"=10")</f>
        <v>3</v>
      </c>
      <c r="T8" s="77">
        <v>2</v>
      </c>
    </row>
    <row r="9" spans="1:20" ht="12.75">
      <c r="A9" s="69" t="s">
        <v>181</v>
      </c>
      <c r="B9" s="9" t="s">
        <v>103</v>
      </c>
      <c r="C9" s="7">
        <v>36169</v>
      </c>
      <c r="D9" s="9" t="s">
        <v>9</v>
      </c>
      <c r="E9" s="9" t="s">
        <v>43</v>
      </c>
      <c r="F9" s="9" t="s">
        <v>102</v>
      </c>
      <c r="G9" s="18">
        <v>2</v>
      </c>
      <c r="H9" s="19">
        <v>9</v>
      </c>
      <c r="I9" s="19">
        <v>9</v>
      </c>
      <c r="J9" s="19">
        <v>9</v>
      </c>
      <c r="K9" s="19">
        <v>9</v>
      </c>
      <c r="L9" s="22">
        <v>9</v>
      </c>
      <c r="M9" s="22">
        <v>8</v>
      </c>
      <c r="N9" s="22">
        <v>9</v>
      </c>
      <c r="O9" s="22">
        <v>9</v>
      </c>
      <c r="P9" s="22">
        <v>8</v>
      </c>
      <c r="Q9" s="22">
        <v>8</v>
      </c>
      <c r="R9" s="21">
        <f t="shared" si="0"/>
        <v>87</v>
      </c>
      <c r="S9" s="22">
        <f t="shared" si="1"/>
        <v>0</v>
      </c>
      <c r="T9" s="56">
        <v>3</v>
      </c>
    </row>
    <row r="10" spans="1:20" ht="12.75">
      <c r="A10" s="8">
        <v>3</v>
      </c>
      <c r="B10" s="9" t="s">
        <v>64</v>
      </c>
      <c r="C10" s="41" t="s">
        <v>187</v>
      </c>
      <c r="D10" s="9" t="s">
        <v>9</v>
      </c>
      <c r="E10" s="9" t="s">
        <v>12</v>
      </c>
      <c r="F10" s="9" t="s">
        <v>186</v>
      </c>
      <c r="G10" s="24">
        <v>3</v>
      </c>
      <c r="H10" s="19">
        <v>9</v>
      </c>
      <c r="I10" s="19">
        <v>9</v>
      </c>
      <c r="J10" s="19">
        <v>8</v>
      </c>
      <c r="K10" s="19">
        <v>9</v>
      </c>
      <c r="L10" s="20">
        <v>8</v>
      </c>
      <c r="M10" s="20">
        <v>6</v>
      </c>
      <c r="N10" s="20">
        <v>9</v>
      </c>
      <c r="O10" s="20">
        <v>9</v>
      </c>
      <c r="P10" s="20">
        <v>8</v>
      </c>
      <c r="Q10" s="20">
        <v>8</v>
      </c>
      <c r="R10" s="45">
        <f t="shared" si="0"/>
        <v>83</v>
      </c>
      <c r="S10" s="46">
        <f t="shared" si="1"/>
        <v>0</v>
      </c>
      <c r="T10" s="56" t="s">
        <v>30</v>
      </c>
    </row>
    <row r="11" spans="1:20" ht="12.75">
      <c r="A11" s="69" t="s">
        <v>191</v>
      </c>
      <c r="B11" s="9" t="s">
        <v>91</v>
      </c>
      <c r="C11" s="41" t="s">
        <v>188</v>
      </c>
      <c r="D11" s="9" t="s">
        <v>9</v>
      </c>
      <c r="E11" s="9" t="s">
        <v>12</v>
      </c>
      <c r="F11" s="9" t="s">
        <v>186</v>
      </c>
      <c r="G11" s="18">
        <v>3</v>
      </c>
      <c r="H11" s="19">
        <v>8</v>
      </c>
      <c r="I11" s="19">
        <v>8</v>
      </c>
      <c r="J11" s="19">
        <v>7</v>
      </c>
      <c r="K11" s="19">
        <v>9</v>
      </c>
      <c r="L11" s="22">
        <v>8</v>
      </c>
      <c r="M11" s="22">
        <v>6</v>
      </c>
      <c r="N11" s="22">
        <v>9</v>
      </c>
      <c r="O11" s="22">
        <v>9</v>
      </c>
      <c r="P11" s="22">
        <v>7</v>
      </c>
      <c r="Q11" s="22">
        <v>7</v>
      </c>
      <c r="R11" s="21">
        <f t="shared" si="0"/>
        <v>78</v>
      </c>
      <c r="S11" s="22">
        <f t="shared" si="1"/>
        <v>0</v>
      </c>
      <c r="T11" s="56" t="s">
        <v>30</v>
      </c>
    </row>
    <row r="12" spans="1:20" ht="12.75">
      <c r="A12" s="8">
        <v>5</v>
      </c>
      <c r="B12" s="9" t="s">
        <v>63</v>
      </c>
      <c r="C12" s="41" t="s">
        <v>189</v>
      </c>
      <c r="D12" s="9" t="s">
        <v>9</v>
      </c>
      <c r="E12" s="9" t="s">
        <v>12</v>
      </c>
      <c r="F12" s="9" t="s">
        <v>186</v>
      </c>
      <c r="G12" s="24" t="s">
        <v>30</v>
      </c>
      <c r="H12" s="19">
        <v>9</v>
      </c>
      <c r="I12" s="19">
        <v>7</v>
      </c>
      <c r="J12" s="19">
        <v>4</v>
      </c>
      <c r="K12" s="19">
        <v>9</v>
      </c>
      <c r="L12" s="20">
        <v>8</v>
      </c>
      <c r="M12" s="20">
        <v>7</v>
      </c>
      <c r="N12" s="20">
        <v>9</v>
      </c>
      <c r="O12" s="20">
        <v>9</v>
      </c>
      <c r="P12" s="20">
        <v>6</v>
      </c>
      <c r="Q12" s="20">
        <v>8</v>
      </c>
      <c r="R12" s="45">
        <f t="shared" si="0"/>
        <v>76</v>
      </c>
      <c r="S12" s="46">
        <f t="shared" si="1"/>
        <v>0</v>
      </c>
      <c r="T12" s="56" t="s">
        <v>49</v>
      </c>
    </row>
    <row r="13" spans="1:20" ht="12.75">
      <c r="A13" s="8">
        <v>6</v>
      </c>
      <c r="B13" s="9" t="s">
        <v>47</v>
      </c>
      <c r="C13" s="7">
        <v>35123</v>
      </c>
      <c r="D13" s="9" t="s">
        <v>9</v>
      </c>
      <c r="E13" s="9" t="s">
        <v>12</v>
      </c>
      <c r="F13" s="9" t="s">
        <v>180</v>
      </c>
      <c r="G13" s="18">
        <v>3</v>
      </c>
      <c r="H13" s="19">
        <v>9</v>
      </c>
      <c r="I13" s="19">
        <v>6</v>
      </c>
      <c r="J13" s="19">
        <v>6</v>
      </c>
      <c r="K13" s="19">
        <v>7</v>
      </c>
      <c r="L13" s="22">
        <v>7</v>
      </c>
      <c r="M13" s="22">
        <v>4</v>
      </c>
      <c r="N13" s="22">
        <v>8</v>
      </c>
      <c r="O13" s="22">
        <v>6</v>
      </c>
      <c r="P13" s="22">
        <v>3</v>
      </c>
      <c r="Q13" s="22">
        <v>6</v>
      </c>
      <c r="R13" s="21">
        <f t="shared" si="0"/>
        <v>62</v>
      </c>
      <c r="S13" s="22">
        <f t="shared" si="1"/>
        <v>0</v>
      </c>
      <c r="T13" s="56" t="s">
        <v>50</v>
      </c>
    </row>
    <row r="14" spans="1:20" ht="12.75">
      <c r="A14" s="8">
        <v>7</v>
      </c>
      <c r="B14" s="9" t="s">
        <v>56</v>
      </c>
      <c r="C14" s="24">
        <v>1994</v>
      </c>
      <c r="D14" s="9" t="s">
        <v>9</v>
      </c>
      <c r="E14" s="9" t="s">
        <v>10</v>
      </c>
      <c r="F14" s="9" t="s">
        <v>24</v>
      </c>
      <c r="G14" s="10" t="s">
        <v>29</v>
      </c>
      <c r="H14" s="19">
        <v>5</v>
      </c>
      <c r="I14" s="19">
        <v>5</v>
      </c>
      <c r="J14" s="19">
        <v>3</v>
      </c>
      <c r="K14" s="19">
        <v>10</v>
      </c>
      <c r="L14" s="46">
        <v>6</v>
      </c>
      <c r="M14" s="46">
        <v>5</v>
      </c>
      <c r="N14" s="46">
        <v>8</v>
      </c>
      <c r="O14" s="46">
        <v>7</v>
      </c>
      <c r="P14" s="46">
        <v>5</v>
      </c>
      <c r="Q14" s="46">
        <v>7</v>
      </c>
      <c r="R14" s="45">
        <f t="shared" si="0"/>
        <v>61</v>
      </c>
      <c r="S14" s="20">
        <f t="shared" si="1"/>
        <v>1</v>
      </c>
      <c r="T14" s="56" t="s">
        <v>50</v>
      </c>
    </row>
    <row r="15" spans="1:20" ht="12.75">
      <c r="A15" s="69" t="s">
        <v>192</v>
      </c>
      <c r="B15" s="9" t="s">
        <v>114</v>
      </c>
      <c r="C15" s="7">
        <v>34773</v>
      </c>
      <c r="D15" s="9" t="s">
        <v>9</v>
      </c>
      <c r="E15" s="9" t="s">
        <v>42</v>
      </c>
      <c r="F15" s="9" t="s">
        <v>142</v>
      </c>
      <c r="G15" s="10" t="s">
        <v>29</v>
      </c>
      <c r="H15" s="19">
        <v>8</v>
      </c>
      <c r="I15" s="19">
        <v>4</v>
      </c>
      <c r="J15" s="19">
        <v>3</v>
      </c>
      <c r="K15" s="19">
        <v>9</v>
      </c>
      <c r="L15" s="22">
        <v>5</v>
      </c>
      <c r="M15" s="22">
        <v>5</v>
      </c>
      <c r="N15" s="22">
        <v>8</v>
      </c>
      <c r="O15" s="22">
        <v>6</v>
      </c>
      <c r="P15" s="22">
        <v>4</v>
      </c>
      <c r="Q15" s="22">
        <v>6</v>
      </c>
      <c r="R15" s="21">
        <f t="shared" si="0"/>
        <v>58</v>
      </c>
      <c r="S15" s="22">
        <f t="shared" si="1"/>
        <v>0</v>
      </c>
      <c r="T15" s="56" t="s">
        <v>50</v>
      </c>
    </row>
    <row r="16" spans="1:20" ht="12.75">
      <c r="A16" s="8">
        <v>9</v>
      </c>
      <c r="B16" s="9" t="s">
        <v>122</v>
      </c>
      <c r="C16" s="7">
        <v>35326</v>
      </c>
      <c r="D16" s="9" t="s">
        <v>9</v>
      </c>
      <c r="E16" s="9" t="s">
        <v>42</v>
      </c>
      <c r="F16" s="9" t="s">
        <v>142</v>
      </c>
      <c r="G16" s="10" t="s">
        <v>29</v>
      </c>
      <c r="H16" s="19">
        <v>7</v>
      </c>
      <c r="I16" s="19">
        <v>4</v>
      </c>
      <c r="J16" s="19">
        <v>2</v>
      </c>
      <c r="K16" s="19">
        <v>6</v>
      </c>
      <c r="L16" s="46">
        <v>5</v>
      </c>
      <c r="M16" s="46">
        <v>0</v>
      </c>
      <c r="N16" s="46">
        <v>5</v>
      </c>
      <c r="O16" s="46">
        <v>4</v>
      </c>
      <c r="P16" s="46">
        <v>3</v>
      </c>
      <c r="Q16" s="46">
        <v>6</v>
      </c>
      <c r="R16" s="45">
        <f t="shared" si="0"/>
        <v>42</v>
      </c>
      <c r="S16" s="46">
        <v>5</v>
      </c>
      <c r="T16" s="56" t="s">
        <v>11</v>
      </c>
    </row>
    <row r="17" spans="1:20" ht="12.75">
      <c r="A17" s="69" t="s">
        <v>193</v>
      </c>
      <c r="B17" s="9" t="s">
        <v>129</v>
      </c>
      <c r="C17" s="7">
        <v>35040</v>
      </c>
      <c r="D17" s="9" t="s">
        <v>9</v>
      </c>
      <c r="E17" s="9" t="s">
        <v>42</v>
      </c>
      <c r="F17" s="9" t="s">
        <v>142</v>
      </c>
      <c r="G17" s="10" t="s">
        <v>29</v>
      </c>
      <c r="H17" s="19">
        <v>8</v>
      </c>
      <c r="I17" s="19">
        <v>6</v>
      </c>
      <c r="J17" s="19">
        <v>0</v>
      </c>
      <c r="K17" s="19">
        <v>5</v>
      </c>
      <c r="L17" s="22">
        <v>1</v>
      </c>
      <c r="M17" s="22">
        <v>1</v>
      </c>
      <c r="N17" s="22">
        <v>8</v>
      </c>
      <c r="O17" s="22">
        <v>3</v>
      </c>
      <c r="P17" s="22">
        <v>2</v>
      </c>
      <c r="Q17" s="22">
        <v>3</v>
      </c>
      <c r="R17" s="21">
        <f t="shared" si="0"/>
        <v>37</v>
      </c>
      <c r="S17" s="22">
        <f>COUNTIF(H17:Q17,"=10")</f>
        <v>0</v>
      </c>
      <c r="T17" s="56" t="s">
        <v>11</v>
      </c>
    </row>
    <row r="18" spans="1:20" ht="12.75">
      <c r="A18" s="8">
        <v>11</v>
      </c>
      <c r="B18" s="9" t="s">
        <v>115</v>
      </c>
      <c r="C18" s="7">
        <v>34825</v>
      </c>
      <c r="D18" s="9" t="s">
        <v>9</v>
      </c>
      <c r="E18" s="9" t="s">
        <v>42</v>
      </c>
      <c r="F18" s="9" t="s">
        <v>142</v>
      </c>
      <c r="G18" s="10" t="s">
        <v>29</v>
      </c>
      <c r="H18" s="19">
        <v>0</v>
      </c>
      <c r="I18" s="19">
        <v>0</v>
      </c>
      <c r="J18" s="19">
        <v>0</v>
      </c>
      <c r="K18" s="19">
        <v>4</v>
      </c>
      <c r="L18" s="22">
        <v>0</v>
      </c>
      <c r="M18" s="22">
        <v>0</v>
      </c>
      <c r="N18" s="22">
        <v>8</v>
      </c>
      <c r="O18" s="22">
        <v>0</v>
      </c>
      <c r="P18" s="22">
        <v>0</v>
      </c>
      <c r="Q18" s="22">
        <v>5</v>
      </c>
      <c r="R18" s="21">
        <f t="shared" si="0"/>
        <v>17</v>
      </c>
      <c r="S18" s="22">
        <f>COUNTIF(H18:Q18,"=10")</f>
        <v>0</v>
      </c>
      <c r="T18" s="56" t="s">
        <v>11</v>
      </c>
    </row>
    <row r="19" spans="1:20" ht="12.75">
      <c r="A19" s="83" t="s">
        <v>14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ht="12.75">
      <c r="A20" s="83" t="s">
        <v>62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11" ht="5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20" ht="11.25" customHeight="1">
      <c r="A22" s="80" t="s">
        <v>1</v>
      </c>
      <c r="B22" s="80" t="s">
        <v>2</v>
      </c>
      <c r="C22" s="80" t="s">
        <v>3</v>
      </c>
      <c r="D22" s="80" t="s">
        <v>4</v>
      </c>
      <c r="E22" s="80" t="s">
        <v>5</v>
      </c>
      <c r="F22" s="80" t="s">
        <v>6</v>
      </c>
      <c r="G22" s="80" t="s">
        <v>7</v>
      </c>
      <c r="H22" s="85" t="s">
        <v>27</v>
      </c>
      <c r="I22" s="85"/>
      <c r="J22" s="85"/>
      <c r="K22" s="85"/>
      <c r="L22" s="85"/>
      <c r="M22" s="85"/>
      <c r="N22" s="85"/>
      <c r="O22" s="85"/>
      <c r="P22" s="85"/>
      <c r="Q22" s="85"/>
      <c r="R22" s="80" t="s">
        <v>8</v>
      </c>
      <c r="S22" s="80">
        <v>10</v>
      </c>
      <c r="T22" s="80" t="s">
        <v>95</v>
      </c>
    </row>
    <row r="23" spans="1:20" s="6" customFormat="1" ht="18.75" customHeight="1">
      <c r="A23" s="81"/>
      <c r="B23" s="81"/>
      <c r="C23" s="81"/>
      <c r="D23" s="81"/>
      <c r="E23" s="81"/>
      <c r="F23" s="81"/>
      <c r="G23" s="81"/>
      <c r="H23" s="23">
        <v>1</v>
      </c>
      <c r="I23" s="23">
        <v>2</v>
      </c>
      <c r="J23" s="23">
        <v>3</v>
      </c>
      <c r="K23" s="23">
        <v>4</v>
      </c>
      <c r="L23" s="23">
        <v>5</v>
      </c>
      <c r="M23" s="23">
        <v>6</v>
      </c>
      <c r="N23" s="23">
        <v>7</v>
      </c>
      <c r="O23" s="23">
        <v>8</v>
      </c>
      <c r="P23" s="23">
        <v>9</v>
      </c>
      <c r="Q23" s="23">
        <v>10</v>
      </c>
      <c r="R23" s="81"/>
      <c r="S23" s="81"/>
      <c r="T23" s="81"/>
    </row>
    <row r="24" spans="1:20" ht="12.75">
      <c r="A24" s="8">
        <v>1</v>
      </c>
      <c r="B24" s="9" t="s">
        <v>67</v>
      </c>
      <c r="C24" s="7">
        <v>33393</v>
      </c>
      <c r="D24" s="9" t="s">
        <v>9</v>
      </c>
      <c r="E24" s="9" t="s">
        <v>12</v>
      </c>
      <c r="F24" s="9" t="s">
        <v>186</v>
      </c>
      <c r="G24" s="10">
        <v>2</v>
      </c>
      <c r="H24" s="19">
        <v>10</v>
      </c>
      <c r="I24" s="19">
        <v>10</v>
      </c>
      <c r="J24" s="19">
        <v>9</v>
      </c>
      <c r="K24" s="19">
        <v>10</v>
      </c>
      <c r="L24" s="20">
        <v>9</v>
      </c>
      <c r="M24" s="20">
        <v>8</v>
      </c>
      <c r="N24" s="20">
        <v>10</v>
      </c>
      <c r="O24" s="20">
        <v>10</v>
      </c>
      <c r="P24" s="20">
        <v>9</v>
      </c>
      <c r="Q24" s="20">
        <v>10</v>
      </c>
      <c r="R24" s="21">
        <f aca="true" t="shared" si="2" ref="R24:R57">SUM(H24:Q24)</f>
        <v>95</v>
      </c>
      <c r="S24" s="22">
        <f aca="true" t="shared" si="3" ref="S24:S57">COUNTIF(H24:Q24,"=10")</f>
        <v>6</v>
      </c>
      <c r="T24" s="78">
        <v>2</v>
      </c>
    </row>
    <row r="25" spans="1:20" ht="12.75">
      <c r="A25" s="8">
        <v>2</v>
      </c>
      <c r="B25" s="9" t="s">
        <v>45</v>
      </c>
      <c r="C25" s="7">
        <v>33562</v>
      </c>
      <c r="D25" s="17" t="s">
        <v>9</v>
      </c>
      <c r="E25" s="17" t="s">
        <v>10</v>
      </c>
      <c r="F25" s="9" t="s">
        <v>24</v>
      </c>
      <c r="G25" s="19" t="s">
        <v>52</v>
      </c>
      <c r="H25" s="19">
        <v>10</v>
      </c>
      <c r="I25" s="19">
        <v>9</v>
      </c>
      <c r="J25" s="19">
        <v>9</v>
      </c>
      <c r="K25" s="19">
        <v>9</v>
      </c>
      <c r="L25" s="20">
        <v>9</v>
      </c>
      <c r="M25" s="20">
        <v>9</v>
      </c>
      <c r="N25" s="20">
        <v>10</v>
      </c>
      <c r="O25" s="20">
        <v>10</v>
      </c>
      <c r="P25" s="20">
        <v>9</v>
      </c>
      <c r="Q25" s="20">
        <v>10</v>
      </c>
      <c r="R25" s="45">
        <f t="shared" si="2"/>
        <v>94</v>
      </c>
      <c r="S25" s="22">
        <f t="shared" si="3"/>
        <v>4</v>
      </c>
      <c r="T25" s="56">
        <v>2</v>
      </c>
    </row>
    <row r="26" spans="1:20" ht="12.75">
      <c r="A26" s="8">
        <v>3</v>
      </c>
      <c r="B26" s="9" t="s">
        <v>104</v>
      </c>
      <c r="C26" s="7">
        <v>33645</v>
      </c>
      <c r="D26" s="9" t="s">
        <v>9</v>
      </c>
      <c r="E26" s="9" t="s">
        <v>43</v>
      </c>
      <c r="F26" s="9" t="s">
        <v>102</v>
      </c>
      <c r="G26" s="10" t="s">
        <v>11</v>
      </c>
      <c r="H26" s="19">
        <v>10</v>
      </c>
      <c r="I26" s="19">
        <v>9</v>
      </c>
      <c r="J26" s="19">
        <v>9</v>
      </c>
      <c r="K26" s="19">
        <v>10</v>
      </c>
      <c r="L26" s="20">
        <v>9</v>
      </c>
      <c r="M26" s="20">
        <v>8</v>
      </c>
      <c r="N26" s="20">
        <v>10</v>
      </c>
      <c r="O26" s="20">
        <v>9</v>
      </c>
      <c r="P26" s="20">
        <v>8</v>
      </c>
      <c r="Q26" s="20">
        <v>8</v>
      </c>
      <c r="R26" s="21">
        <f t="shared" si="2"/>
        <v>90</v>
      </c>
      <c r="S26" s="22">
        <f t="shared" si="3"/>
        <v>3</v>
      </c>
      <c r="T26" s="55">
        <v>3</v>
      </c>
    </row>
    <row r="27" spans="1:20" ht="12.75">
      <c r="A27" s="8">
        <v>4</v>
      </c>
      <c r="B27" s="9" t="s">
        <v>59</v>
      </c>
      <c r="C27" s="7">
        <v>35510</v>
      </c>
      <c r="D27" s="9" t="s">
        <v>9</v>
      </c>
      <c r="E27" s="9" t="s">
        <v>43</v>
      </c>
      <c r="F27" s="9" t="s">
        <v>102</v>
      </c>
      <c r="G27" s="10" t="s">
        <v>30</v>
      </c>
      <c r="H27" s="19">
        <v>10</v>
      </c>
      <c r="I27" s="19">
        <v>9</v>
      </c>
      <c r="J27" s="19">
        <v>9</v>
      </c>
      <c r="K27" s="19">
        <v>9</v>
      </c>
      <c r="L27" s="20">
        <v>8</v>
      </c>
      <c r="M27" s="20">
        <v>8</v>
      </c>
      <c r="N27" s="20">
        <v>9</v>
      </c>
      <c r="O27" s="20">
        <v>9</v>
      </c>
      <c r="P27" s="20">
        <v>8</v>
      </c>
      <c r="Q27" s="20">
        <v>9</v>
      </c>
      <c r="R27" s="21">
        <f t="shared" si="2"/>
        <v>88</v>
      </c>
      <c r="S27" s="22">
        <f t="shared" si="3"/>
        <v>1</v>
      </c>
      <c r="T27" s="55">
        <v>3</v>
      </c>
    </row>
    <row r="28" spans="1:20" ht="12.75">
      <c r="A28" s="8">
        <v>5</v>
      </c>
      <c r="B28" s="9" t="s">
        <v>23</v>
      </c>
      <c r="C28" s="7">
        <v>34338</v>
      </c>
      <c r="D28" s="9" t="s">
        <v>9</v>
      </c>
      <c r="E28" s="9" t="s">
        <v>12</v>
      </c>
      <c r="F28" s="9" t="s">
        <v>186</v>
      </c>
      <c r="G28" s="18">
        <v>2</v>
      </c>
      <c r="H28" s="19">
        <v>10</v>
      </c>
      <c r="I28" s="19">
        <v>9</v>
      </c>
      <c r="J28" s="19">
        <v>7</v>
      </c>
      <c r="K28" s="19">
        <v>9</v>
      </c>
      <c r="L28" s="22">
        <v>8</v>
      </c>
      <c r="M28" s="22">
        <v>6</v>
      </c>
      <c r="N28" s="22">
        <v>8</v>
      </c>
      <c r="O28" s="22">
        <v>8</v>
      </c>
      <c r="P28" s="22">
        <v>8</v>
      </c>
      <c r="Q28" s="22">
        <v>9</v>
      </c>
      <c r="R28" s="21">
        <f t="shared" si="2"/>
        <v>82</v>
      </c>
      <c r="S28" s="22">
        <f t="shared" si="3"/>
        <v>1</v>
      </c>
      <c r="T28" s="55" t="s">
        <v>30</v>
      </c>
    </row>
    <row r="29" spans="1:20" ht="12.75">
      <c r="A29" s="8">
        <v>6</v>
      </c>
      <c r="B29" s="9" t="s">
        <v>57</v>
      </c>
      <c r="C29" s="7">
        <v>34666</v>
      </c>
      <c r="D29" s="9" t="s">
        <v>9</v>
      </c>
      <c r="E29" s="9" t="s">
        <v>10</v>
      </c>
      <c r="F29" s="9" t="s">
        <v>24</v>
      </c>
      <c r="G29" s="10" t="s">
        <v>49</v>
      </c>
      <c r="H29" s="19">
        <v>9</v>
      </c>
      <c r="I29" s="19">
        <v>7</v>
      </c>
      <c r="J29" s="19">
        <v>6</v>
      </c>
      <c r="K29" s="19">
        <v>9</v>
      </c>
      <c r="L29" s="20">
        <v>8</v>
      </c>
      <c r="M29" s="20">
        <v>5</v>
      </c>
      <c r="N29" s="20">
        <v>8</v>
      </c>
      <c r="O29" s="20">
        <v>8</v>
      </c>
      <c r="P29" s="20">
        <v>5</v>
      </c>
      <c r="Q29" s="20">
        <v>8</v>
      </c>
      <c r="R29" s="21">
        <f t="shared" si="2"/>
        <v>73</v>
      </c>
      <c r="S29" s="22">
        <f t="shared" si="3"/>
        <v>0</v>
      </c>
      <c r="T29" s="55" t="s">
        <v>49</v>
      </c>
    </row>
    <row r="30" spans="1:20" ht="12.75">
      <c r="A30" s="8">
        <v>7</v>
      </c>
      <c r="B30" s="9" t="s">
        <v>71</v>
      </c>
      <c r="C30" s="7">
        <v>33918</v>
      </c>
      <c r="D30" s="9" t="s">
        <v>9</v>
      </c>
      <c r="E30" s="9" t="s">
        <v>12</v>
      </c>
      <c r="F30" s="9" t="s">
        <v>180</v>
      </c>
      <c r="G30" s="19" t="s">
        <v>85</v>
      </c>
      <c r="H30" s="19">
        <v>6</v>
      </c>
      <c r="I30" s="19">
        <v>6</v>
      </c>
      <c r="J30" s="19">
        <v>5</v>
      </c>
      <c r="K30" s="19">
        <v>9</v>
      </c>
      <c r="L30" s="20">
        <v>9</v>
      </c>
      <c r="M30" s="20">
        <v>5</v>
      </c>
      <c r="N30" s="20">
        <v>9</v>
      </c>
      <c r="O30" s="20">
        <v>8</v>
      </c>
      <c r="P30" s="20">
        <v>7</v>
      </c>
      <c r="Q30" s="20">
        <v>8</v>
      </c>
      <c r="R30" s="21">
        <f t="shared" si="2"/>
        <v>72</v>
      </c>
      <c r="S30" s="22">
        <f t="shared" si="3"/>
        <v>0</v>
      </c>
      <c r="T30" s="55" t="s">
        <v>49</v>
      </c>
    </row>
    <row r="31" spans="1:20" ht="12.75">
      <c r="A31" s="8">
        <v>8</v>
      </c>
      <c r="B31" s="9" t="s">
        <v>86</v>
      </c>
      <c r="C31" s="7">
        <v>35008</v>
      </c>
      <c r="D31" s="9" t="s">
        <v>9</v>
      </c>
      <c r="E31" s="9" t="s">
        <v>10</v>
      </c>
      <c r="F31" s="9" t="s">
        <v>180</v>
      </c>
      <c r="G31" s="19" t="s">
        <v>85</v>
      </c>
      <c r="H31" s="19">
        <v>10</v>
      </c>
      <c r="I31" s="19">
        <v>5</v>
      </c>
      <c r="J31" s="19">
        <v>4</v>
      </c>
      <c r="K31" s="19">
        <v>9</v>
      </c>
      <c r="L31" s="20">
        <v>6</v>
      </c>
      <c r="M31" s="20">
        <v>3</v>
      </c>
      <c r="N31" s="20">
        <v>8</v>
      </c>
      <c r="O31" s="20">
        <v>7</v>
      </c>
      <c r="P31" s="20">
        <v>6</v>
      </c>
      <c r="Q31" s="20">
        <v>9</v>
      </c>
      <c r="R31" s="21">
        <f t="shared" si="2"/>
        <v>67</v>
      </c>
      <c r="S31" s="22">
        <f t="shared" si="3"/>
        <v>1</v>
      </c>
      <c r="T31" s="55" t="s">
        <v>50</v>
      </c>
    </row>
    <row r="32" spans="1:20" ht="12.75">
      <c r="A32" s="8">
        <v>9</v>
      </c>
      <c r="B32" s="9" t="s">
        <v>58</v>
      </c>
      <c r="C32" s="7">
        <v>34666</v>
      </c>
      <c r="D32" s="9" t="s">
        <v>9</v>
      </c>
      <c r="E32" s="9" t="s">
        <v>10</v>
      </c>
      <c r="F32" s="9" t="s">
        <v>24</v>
      </c>
      <c r="G32" s="10" t="s">
        <v>50</v>
      </c>
      <c r="H32" s="19">
        <v>9</v>
      </c>
      <c r="I32" s="19">
        <v>8</v>
      </c>
      <c r="J32" s="19">
        <v>4</v>
      </c>
      <c r="K32" s="19">
        <v>9</v>
      </c>
      <c r="L32" s="20">
        <v>6</v>
      </c>
      <c r="M32" s="20">
        <v>2</v>
      </c>
      <c r="N32" s="20">
        <v>8</v>
      </c>
      <c r="O32" s="20">
        <v>5</v>
      </c>
      <c r="P32" s="20">
        <v>5</v>
      </c>
      <c r="Q32" s="20">
        <v>8</v>
      </c>
      <c r="R32" s="21">
        <f t="shared" si="2"/>
        <v>64</v>
      </c>
      <c r="S32" s="46">
        <f t="shared" si="3"/>
        <v>0</v>
      </c>
      <c r="T32" s="55" t="s">
        <v>50</v>
      </c>
    </row>
    <row r="33" spans="1:20" ht="12.75">
      <c r="A33" s="8">
        <v>10</v>
      </c>
      <c r="B33" s="9" t="s">
        <v>113</v>
      </c>
      <c r="C33" s="7">
        <v>34073</v>
      </c>
      <c r="D33" s="9" t="s">
        <v>9</v>
      </c>
      <c r="E33" s="9" t="s">
        <v>42</v>
      </c>
      <c r="F33" s="9" t="s">
        <v>142</v>
      </c>
      <c r="G33" s="19" t="s">
        <v>85</v>
      </c>
      <c r="H33" s="19">
        <v>5</v>
      </c>
      <c r="I33" s="19">
        <v>5</v>
      </c>
      <c r="J33" s="19">
        <v>4</v>
      </c>
      <c r="K33" s="19">
        <v>8</v>
      </c>
      <c r="L33" s="20">
        <v>7</v>
      </c>
      <c r="M33" s="20">
        <v>6</v>
      </c>
      <c r="N33" s="20">
        <v>9</v>
      </c>
      <c r="O33" s="20">
        <v>7</v>
      </c>
      <c r="P33" s="20">
        <v>6</v>
      </c>
      <c r="Q33" s="20">
        <v>6</v>
      </c>
      <c r="R33" s="21">
        <f t="shared" si="2"/>
        <v>63</v>
      </c>
      <c r="S33" s="22">
        <f t="shared" si="3"/>
        <v>0</v>
      </c>
      <c r="T33" s="55" t="s">
        <v>50</v>
      </c>
    </row>
    <row r="34" spans="1:20" ht="12.75">
      <c r="A34" s="8">
        <v>11</v>
      </c>
      <c r="B34" s="17" t="s">
        <v>108</v>
      </c>
      <c r="C34" s="73">
        <v>34203</v>
      </c>
      <c r="D34" s="17" t="s">
        <v>9</v>
      </c>
      <c r="E34" s="17" t="s">
        <v>42</v>
      </c>
      <c r="F34" s="9" t="s">
        <v>142</v>
      </c>
      <c r="G34" s="19" t="s">
        <v>85</v>
      </c>
      <c r="H34" s="20">
        <v>9</v>
      </c>
      <c r="I34" s="20">
        <v>4</v>
      </c>
      <c r="J34" s="20">
        <v>0</v>
      </c>
      <c r="K34" s="20">
        <v>10</v>
      </c>
      <c r="L34" s="20">
        <v>5</v>
      </c>
      <c r="M34" s="20">
        <v>0</v>
      </c>
      <c r="N34" s="20">
        <v>8</v>
      </c>
      <c r="O34" s="20">
        <v>8</v>
      </c>
      <c r="P34" s="20">
        <v>7</v>
      </c>
      <c r="Q34" s="20">
        <v>9</v>
      </c>
      <c r="R34" s="21">
        <f t="shared" si="2"/>
        <v>60</v>
      </c>
      <c r="S34" s="22">
        <f t="shared" si="3"/>
        <v>1</v>
      </c>
      <c r="T34" s="56" t="s">
        <v>11</v>
      </c>
    </row>
    <row r="35" spans="1:20" ht="12.75">
      <c r="A35" s="8">
        <v>12</v>
      </c>
      <c r="B35" s="9" t="s">
        <v>112</v>
      </c>
      <c r="C35" s="7">
        <v>34059</v>
      </c>
      <c r="D35" s="9" t="s">
        <v>9</v>
      </c>
      <c r="E35" s="9" t="s">
        <v>10</v>
      </c>
      <c r="F35" s="9" t="s">
        <v>24</v>
      </c>
      <c r="G35" s="19" t="s">
        <v>85</v>
      </c>
      <c r="H35" s="19">
        <v>8</v>
      </c>
      <c r="I35" s="19">
        <v>7</v>
      </c>
      <c r="J35" s="19">
        <v>3</v>
      </c>
      <c r="K35" s="19">
        <v>9</v>
      </c>
      <c r="L35" s="20">
        <v>4</v>
      </c>
      <c r="M35" s="20">
        <v>1</v>
      </c>
      <c r="N35" s="20">
        <v>8</v>
      </c>
      <c r="O35" s="20">
        <v>7</v>
      </c>
      <c r="P35" s="20">
        <v>6</v>
      </c>
      <c r="Q35" s="20">
        <v>6</v>
      </c>
      <c r="R35" s="21">
        <f t="shared" si="2"/>
        <v>59</v>
      </c>
      <c r="S35" s="22">
        <f t="shared" si="3"/>
        <v>0</v>
      </c>
      <c r="T35" s="55" t="s">
        <v>11</v>
      </c>
    </row>
    <row r="36" spans="1:20" ht="12.75">
      <c r="A36" s="8">
        <v>13</v>
      </c>
      <c r="B36" s="9" t="s">
        <v>105</v>
      </c>
      <c r="C36" s="7">
        <v>33613</v>
      </c>
      <c r="D36" s="9" t="s">
        <v>9</v>
      </c>
      <c r="E36" s="9" t="s">
        <v>12</v>
      </c>
      <c r="F36" s="9" t="s">
        <v>180</v>
      </c>
      <c r="G36" s="19" t="s">
        <v>85</v>
      </c>
      <c r="H36" s="19">
        <v>5</v>
      </c>
      <c r="I36" s="19">
        <v>0</v>
      </c>
      <c r="J36" s="19">
        <v>0</v>
      </c>
      <c r="K36" s="19">
        <v>7</v>
      </c>
      <c r="L36" s="20">
        <v>5</v>
      </c>
      <c r="M36" s="20">
        <v>4</v>
      </c>
      <c r="N36" s="20">
        <v>9</v>
      </c>
      <c r="O36" s="20">
        <v>8</v>
      </c>
      <c r="P36" s="20">
        <v>7</v>
      </c>
      <c r="Q36" s="20">
        <v>6</v>
      </c>
      <c r="R36" s="21">
        <f t="shared" si="2"/>
        <v>51</v>
      </c>
      <c r="S36" s="22">
        <f t="shared" si="3"/>
        <v>0</v>
      </c>
      <c r="T36" s="55" t="s">
        <v>11</v>
      </c>
    </row>
    <row r="37" spans="1:20" ht="12.75">
      <c r="A37" s="8">
        <v>14</v>
      </c>
      <c r="B37" s="9" t="s">
        <v>130</v>
      </c>
      <c r="C37" s="7">
        <v>34363</v>
      </c>
      <c r="D37" s="9" t="s">
        <v>9</v>
      </c>
      <c r="E37" s="9" t="s">
        <v>42</v>
      </c>
      <c r="F37" s="9" t="s">
        <v>142</v>
      </c>
      <c r="G37" s="19" t="s">
        <v>85</v>
      </c>
      <c r="H37" s="19">
        <v>7</v>
      </c>
      <c r="I37" s="19">
        <v>6</v>
      </c>
      <c r="J37" s="19">
        <v>6</v>
      </c>
      <c r="K37" s="19">
        <v>6</v>
      </c>
      <c r="L37" s="20">
        <v>2</v>
      </c>
      <c r="M37" s="20">
        <v>1</v>
      </c>
      <c r="N37" s="20">
        <v>7</v>
      </c>
      <c r="O37" s="20">
        <v>6</v>
      </c>
      <c r="P37" s="20">
        <v>5</v>
      </c>
      <c r="Q37" s="20">
        <v>3</v>
      </c>
      <c r="R37" s="21">
        <f t="shared" si="2"/>
        <v>49</v>
      </c>
      <c r="S37" s="22">
        <f t="shared" si="3"/>
        <v>0</v>
      </c>
      <c r="T37" s="55" t="s">
        <v>11</v>
      </c>
    </row>
    <row r="38" spans="1:20" ht="12.75">
      <c r="A38" s="8" t="s">
        <v>194</v>
      </c>
      <c r="B38" s="9" t="s">
        <v>125</v>
      </c>
      <c r="C38" s="7">
        <v>33809</v>
      </c>
      <c r="D38" s="9" t="s">
        <v>9</v>
      </c>
      <c r="E38" s="9" t="s">
        <v>10</v>
      </c>
      <c r="F38" s="9" t="s">
        <v>121</v>
      </c>
      <c r="G38" s="19" t="s">
        <v>85</v>
      </c>
      <c r="H38" s="19">
        <v>4</v>
      </c>
      <c r="I38" s="19">
        <v>4</v>
      </c>
      <c r="J38" s="19">
        <v>1</v>
      </c>
      <c r="K38" s="19">
        <v>6</v>
      </c>
      <c r="L38" s="20">
        <v>6</v>
      </c>
      <c r="M38" s="20">
        <v>6</v>
      </c>
      <c r="N38" s="20">
        <v>7</v>
      </c>
      <c r="O38" s="20">
        <v>6</v>
      </c>
      <c r="P38" s="20">
        <v>2</v>
      </c>
      <c r="Q38" s="20">
        <v>3</v>
      </c>
      <c r="R38" s="21">
        <f t="shared" si="2"/>
        <v>45</v>
      </c>
      <c r="S38" s="22">
        <f t="shared" si="3"/>
        <v>0</v>
      </c>
      <c r="T38" s="55" t="s">
        <v>11</v>
      </c>
    </row>
    <row r="39" spans="1:20" ht="12.75">
      <c r="A39" s="8" t="s">
        <v>194</v>
      </c>
      <c r="B39" s="9" t="s">
        <v>55</v>
      </c>
      <c r="C39" s="7">
        <v>34571</v>
      </c>
      <c r="D39" s="9" t="s">
        <v>9</v>
      </c>
      <c r="E39" s="9" t="s">
        <v>41</v>
      </c>
      <c r="F39" s="9" t="s">
        <v>126</v>
      </c>
      <c r="G39" s="19" t="s">
        <v>85</v>
      </c>
      <c r="H39" s="19">
        <v>8</v>
      </c>
      <c r="I39" s="19">
        <v>2</v>
      </c>
      <c r="J39" s="19">
        <v>1</v>
      </c>
      <c r="K39" s="19">
        <v>9</v>
      </c>
      <c r="L39" s="20">
        <v>8</v>
      </c>
      <c r="M39" s="20">
        <v>0</v>
      </c>
      <c r="N39" s="20">
        <v>5</v>
      </c>
      <c r="O39" s="20">
        <v>4</v>
      </c>
      <c r="P39" s="20">
        <v>0</v>
      </c>
      <c r="Q39" s="20">
        <v>8</v>
      </c>
      <c r="R39" s="21">
        <f t="shared" si="2"/>
        <v>45</v>
      </c>
      <c r="S39" s="22">
        <f t="shared" si="3"/>
        <v>0</v>
      </c>
      <c r="T39" s="55" t="s">
        <v>11</v>
      </c>
    </row>
    <row r="40" spans="1:20" ht="12.75">
      <c r="A40" s="8" t="s">
        <v>194</v>
      </c>
      <c r="B40" s="9" t="s">
        <v>141</v>
      </c>
      <c r="C40" s="7">
        <v>34654</v>
      </c>
      <c r="D40" s="9" t="s">
        <v>9</v>
      </c>
      <c r="E40" s="9" t="s">
        <v>10</v>
      </c>
      <c r="F40" s="9"/>
      <c r="G40" s="19" t="s">
        <v>85</v>
      </c>
      <c r="H40" s="19">
        <v>3</v>
      </c>
      <c r="I40" s="19">
        <v>0</v>
      </c>
      <c r="J40" s="19">
        <v>5</v>
      </c>
      <c r="K40" s="19">
        <v>6</v>
      </c>
      <c r="L40" s="20">
        <v>7</v>
      </c>
      <c r="M40" s="20">
        <v>5</v>
      </c>
      <c r="N40" s="20">
        <v>8</v>
      </c>
      <c r="O40" s="20">
        <v>7</v>
      </c>
      <c r="P40" s="20">
        <v>0</v>
      </c>
      <c r="Q40" s="20">
        <v>4</v>
      </c>
      <c r="R40" s="45">
        <f t="shared" si="2"/>
        <v>45</v>
      </c>
      <c r="S40" s="46">
        <f t="shared" si="3"/>
        <v>0</v>
      </c>
      <c r="T40" s="55" t="s">
        <v>11</v>
      </c>
    </row>
    <row r="41" spans="1:20" ht="12.75">
      <c r="A41" s="8">
        <v>18</v>
      </c>
      <c r="B41" s="9" t="s">
        <v>160</v>
      </c>
      <c r="C41" s="7">
        <v>34541</v>
      </c>
      <c r="D41" s="9" t="s">
        <v>9</v>
      </c>
      <c r="E41" s="9" t="s">
        <v>42</v>
      </c>
      <c r="F41" s="9" t="s">
        <v>142</v>
      </c>
      <c r="G41" s="19" t="s">
        <v>85</v>
      </c>
      <c r="H41" s="19">
        <v>7</v>
      </c>
      <c r="I41" s="19">
        <v>3</v>
      </c>
      <c r="J41" s="19">
        <v>0</v>
      </c>
      <c r="K41" s="19">
        <v>7</v>
      </c>
      <c r="L41" s="20">
        <v>0</v>
      </c>
      <c r="M41" s="20">
        <v>9</v>
      </c>
      <c r="N41" s="20">
        <v>5</v>
      </c>
      <c r="O41" s="20">
        <v>3</v>
      </c>
      <c r="P41" s="20">
        <v>0</v>
      </c>
      <c r="Q41" s="20">
        <v>6</v>
      </c>
      <c r="R41" s="21">
        <f t="shared" si="2"/>
        <v>40</v>
      </c>
      <c r="S41" s="22">
        <f t="shared" si="3"/>
        <v>0</v>
      </c>
      <c r="T41" s="55" t="s">
        <v>11</v>
      </c>
    </row>
    <row r="42" spans="1:20" ht="12.75">
      <c r="A42" s="8">
        <v>19</v>
      </c>
      <c r="B42" s="9" t="s">
        <v>118</v>
      </c>
      <c r="C42" s="7">
        <v>34990</v>
      </c>
      <c r="D42" s="9" t="s">
        <v>9</v>
      </c>
      <c r="E42" s="9" t="s">
        <v>42</v>
      </c>
      <c r="F42" s="9" t="s">
        <v>142</v>
      </c>
      <c r="G42" s="19" t="s">
        <v>85</v>
      </c>
      <c r="H42" s="19">
        <v>2</v>
      </c>
      <c r="I42" s="19">
        <v>0</v>
      </c>
      <c r="J42" s="19">
        <v>0</v>
      </c>
      <c r="K42" s="19">
        <v>8</v>
      </c>
      <c r="L42" s="20">
        <v>6</v>
      </c>
      <c r="M42" s="20">
        <v>3</v>
      </c>
      <c r="N42" s="20">
        <v>6</v>
      </c>
      <c r="O42" s="20">
        <v>6</v>
      </c>
      <c r="P42" s="20">
        <v>5</v>
      </c>
      <c r="Q42" s="20">
        <v>3</v>
      </c>
      <c r="R42" s="21">
        <f t="shared" si="2"/>
        <v>39</v>
      </c>
      <c r="S42" s="22">
        <f t="shared" si="3"/>
        <v>0</v>
      </c>
      <c r="T42" s="55" t="s">
        <v>11</v>
      </c>
    </row>
    <row r="43" spans="1:20" ht="12.75">
      <c r="A43" s="8">
        <v>20</v>
      </c>
      <c r="B43" s="9" t="s">
        <v>99</v>
      </c>
      <c r="C43" s="7">
        <v>35974</v>
      </c>
      <c r="D43" s="9" t="s">
        <v>9</v>
      </c>
      <c r="E43" s="9" t="s">
        <v>10</v>
      </c>
      <c r="F43" s="9" t="s">
        <v>161</v>
      </c>
      <c r="G43" s="19" t="s">
        <v>85</v>
      </c>
      <c r="H43" s="19">
        <v>8</v>
      </c>
      <c r="I43" s="19">
        <v>6</v>
      </c>
      <c r="J43" s="19">
        <v>0</v>
      </c>
      <c r="K43" s="19">
        <v>4</v>
      </c>
      <c r="L43" s="20">
        <v>4</v>
      </c>
      <c r="M43" s="20">
        <v>0</v>
      </c>
      <c r="N43" s="20">
        <v>8</v>
      </c>
      <c r="O43" s="20">
        <v>7</v>
      </c>
      <c r="P43" s="20">
        <v>0</v>
      </c>
      <c r="Q43" s="20">
        <v>0</v>
      </c>
      <c r="R43" s="21">
        <f t="shared" si="2"/>
        <v>37</v>
      </c>
      <c r="S43" s="22">
        <f t="shared" si="3"/>
        <v>0</v>
      </c>
      <c r="T43" s="55" t="s">
        <v>11</v>
      </c>
    </row>
    <row r="44" spans="1:20" ht="12.75">
      <c r="A44" s="8">
        <v>21</v>
      </c>
      <c r="B44" s="9" t="s">
        <v>111</v>
      </c>
      <c r="C44" s="7">
        <v>34163</v>
      </c>
      <c r="D44" s="9" t="s">
        <v>9</v>
      </c>
      <c r="E44" s="9" t="s">
        <v>10</v>
      </c>
      <c r="F44" s="9" t="s">
        <v>24</v>
      </c>
      <c r="G44" s="19" t="s">
        <v>85</v>
      </c>
      <c r="H44" s="19">
        <v>4</v>
      </c>
      <c r="I44" s="19">
        <v>4</v>
      </c>
      <c r="J44" s="19">
        <v>0</v>
      </c>
      <c r="K44" s="19">
        <v>6</v>
      </c>
      <c r="L44" s="20">
        <v>2</v>
      </c>
      <c r="M44" s="20">
        <v>0</v>
      </c>
      <c r="N44" s="20">
        <v>7</v>
      </c>
      <c r="O44" s="20">
        <v>5</v>
      </c>
      <c r="P44" s="20">
        <v>0</v>
      </c>
      <c r="Q44" s="20">
        <v>7</v>
      </c>
      <c r="R44" s="21">
        <f t="shared" si="2"/>
        <v>35</v>
      </c>
      <c r="S44" s="22">
        <f t="shared" si="3"/>
        <v>0</v>
      </c>
      <c r="T44" s="55" t="s">
        <v>11</v>
      </c>
    </row>
    <row r="45" spans="1:20" ht="12.75">
      <c r="A45" s="8">
        <v>22</v>
      </c>
      <c r="B45" s="9" t="s">
        <v>124</v>
      </c>
      <c r="C45" s="7">
        <v>33822</v>
      </c>
      <c r="D45" s="9" t="s">
        <v>9</v>
      </c>
      <c r="E45" s="9" t="s">
        <v>10</v>
      </c>
      <c r="F45" s="9" t="s">
        <v>121</v>
      </c>
      <c r="G45" s="19" t="s">
        <v>85</v>
      </c>
      <c r="H45" s="19">
        <v>5</v>
      </c>
      <c r="I45" s="19">
        <v>0</v>
      </c>
      <c r="J45" s="19">
        <v>0</v>
      </c>
      <c r="K45" s="19">
        <v>7</v>
      </c>
      <c r="L45" s="20">
        <v>6</v>
      </c>
      <c r="M45" s="20">
        <v>2</v>
      </c>
      <c r="N45" s="20">
        <v>7</v>
      </c>
      <c r="O45" s="20">
        <v>5</v>
      </c>
      <c r="P45" s="20">
        <v>0</v>
      </c>
      <c r="Q45" s="20">
        <v>0</v>
      </c>
      <c r="R45" s="21">
        <f t="shared" si="2"/>
        <v>32</v>
      </c>
      <c r="S45" s="22">
        <f t="shared" si="3"/>
        <v>0</v>
      </c>
      <c r="T45" s="55" t="s">
        <v>11</v>
      </c>
    </row>
    <row r="46" spans="1:20" ht="12.75">
      <c r="A46" s="8">
        <v>23</v>
      </c>
      <c r="B46" s="9" t="s">
        <v>96</v>
      </c>
      <c r="C46" s="7">
        <v>36037</v>
      </c>
      <c r="D46" s="9" t="s">
        <v>9</v>
      </c>
      <c r="E46" s="9" t="s">
        <v>10</v>
      </c>
      <c r="F46" s="9" t="s">
        <v>162</v>
      </c>
      <c r="G46" s="19" t="s">
        <v>85</v>
      </c>
      <c r="H46" s="19">
        <v>5</v>
      </c>
      <c r="I46" s="19">
        <v>4</v>
      </c>
      <c r="J46" s="19">
        <v>0</v>
      </c>
      <c r="K46" s="19">
        <v>8</v>
      </c>
      <c r="L46" s="20">
        <v>4</v>
      </c>
      <c r="M46" s="20">
        <v>0</v>
      </c>
      <c r="N46" s="20">
        <v>3</v>
      </c>
      <c r="O46" s="20">
        <v>3</v>
      </c>
      <c r="P46" s="20">
        <v>0</v>
      </c>
      <c r="Q46" s="20">
        <v>3</v>
      </c>
      <c r="R46" s="21">
        <f t="shared" si="2"/>
        <v>30</v>
      </c>
      <c r="S46" s="22">
        <f t="shared" si="3"/>
        <v>0</v>
      </c>
      <c r="T46" s="55" t="s">
        <v>11</v>
      </c>
    </row>
    <row r="47" spans="1:20" ht="12.75">
      <c r="A47" s="8">
        <v>24</v>
      </c>
      <c r="B47" s="9" t="s">
        <v>145</v>
      </c>
      <c r="C47" s="7">
        <v>33847</v>
      </c>
      <c r="D47" s="9" t="s">
        <v>9</v>
      </c>
      <c r="E47" s="9" t="s">
        <v>10</v>
      </c>
      <c r="F47" s="9" t="s">
        <v>144</v>
      </c>
      <c r="G47" s="19" t="s">
        <v>85</v>
      </c>
      <c r="H47" s="19">
        <v>3</v>
      </c>
      <c r="I47" s="19">
        <v>8</v>
      </c>
      <c r="J47" s="19">
        <v>6</v>
      </c>
      <c r="K47" s="19">
        <v>2</v>
      </c>
      <c r="L47" s="20">
        <v>0</v>
      </c>
      <c r="M47" s="20">
        <v>0</v>
      </c>
      <c r="N47" s="20">
        <v>5</v>
      </c>
      <c r="O47" s="20">
        <v>3</v>
      </c>
      <c r="P47" s="20">
        <v>3</v>
      </c>
      <c r="Q47" s="20">
        <v>0</v>
      </c>
      <c r="R47" s="21">
        <f t="shared" si="2"/>
        <v>30</v>
      </c>
      <c r="S47" s="46">
        <f t="shared" si="3"/>
        <v>0</v>
      </c>
      <c r="T47" s="56" t="s">
        <v>11</v>
      </c>
    </row>
    <row r="48" spans="1:20" ht="12.75">
      <c r="A48" s="8">
        <v>25</v>
      </c>
      <c r="B48" s="9" t="s">
        <v>139</v>
      </c>
      <c r="C48" s="7">
        <v>36088</v>
      </c>
      <c r="D48" s="9" t="s">
        <v>9</v>
      </c>
      <c r="E48" s="9" t="s">
        <v>10</v>
      </c>
      <c r="F48" s="9"/>
      <c r="G48" s="19" t="s">
        <v>85</v>
      </c>
      <c r="H48" s="19">
        <v>3</v>
      </c>
      <c r="I48" s="19">
        <v>2</v>
      </c>
      <c r="J48" s="19">
        <v>1</v>
      </c>
      <c r="K48" s="19">
        <v>8</v>
      </c>
      <c r="L48" s="22">
        <v>3</v>
      </c>
      <c r="M48" s="22">
        <v>0</v>
      </c>
      <c r="N48" s="22">
        <v>2</v>
      </c>
      <c r="O48" s="22">
        <v>2</v>
      </c>
      <c r="P48" s="22">
        <v>1</v>
      </c>
      <c r="Q48" s="22">
        <v>3</v>
      </c>
      <c r="R48" s="21">
        <f t="shared" si="2"/>
        <v>25</v>
      </c>
      <c r="S48" s="22">
        <f t="shared" si="3"/>
        <v>0</v>
      </c>
      <c r="T48" s="56" t="s">
        <v>11</v>
      </c>
    </row>
    <row r="49" spans="1:20" ht="12.75">
      <c r="A49" s="8">
        <v>26</v>
      </c>
      <c r="B49" s="9" t="s">
        <v>159</v>
      </c>
      <c r="C49" s="7">
        <v>36126</v>
      </c>
      <c r="D49" s="9" t="s">
        <v>9</v>
      </c>
      <c r="E49" s="9" t="s">
        <v>42</v>
      </c>
      <c r="F49" s="9" t="s">
        <v>142</v>
      </c>
      <c r="G49" s="19" t="s">
        <v>85</v>
      </c>
      <c r="H49" s="19">
        <v>4</v>
      </c>
      <c r="I49" s="19">
        <v>0</v>
      </c>
      <c r="J49" s="19">
        <v>0</v>
      </c>
      <c r="K49" s="19">
        <v>5</v>
      </c>
      <c r="L49" s="22">
        <v>2</v>
      </c>
      <c r="M49" s="22">
        <v>2</v>
      </c>
      <c r="N49" s="22">
        <v>5</v>
      </c>
      <c r="O49" s="22">
        <v>2</v>
      </c>
      <c r="P49" s="22">
        <v>0</v>
      </c>
      <c r="Q49" s="22">
        <v>4</v>
      </c>
      <c r="R49" s="21">
        <f t="shared" si="2"/>
        <v>24</v>
      </c>
      <c r="S49" s="22">
        <f t="shared" si="3"/>
        <v>0</v>
      </c>
      <c r="T49" s="56" t="s">
        <v>11</v>
      </c>
    </row>
    <row r="50" spans="1:20" ht="12.75">
      <c r="A50" s="8">
        <v>27</v>
      </c>
      <c r="B50" s="9" t="s">
        <v>140</v>
      </c>
      <c r="C50" s="7">
        <v>37141</v>
      </c>
      <c r="D50" s="17" t="s">
        <v>9</v>
      </c>
      <c r="E50" s="17" t="s">
        <v>10</v>
      </c>
      <c r="F50" s="9"/>
      <c r="G50" s="19" t="s">
        <v>85</v>
      </c>
      <c r="H50" s="19">
        <v>4</v>
      </c>
      <c r="I50" s="19">
        <v>1</v>
      </c>
      <c r="J50" s="19">
        <v>1</v>
      </c>
      <c r="K50" s="19">
        <v>9</v>
      </c>
      <c r="L50" s="20">
        <v>1</v>
      </c>
      <c r="M50" s="20">
        <v>0</v>
      </c>
      <c r="N50" s="20">
        <v>0</v>
      </c>
      <c r="O50" s="20">
        <v>4</v>
      </c>
      <c r="P50" s="20">
        <v>0</v>
      </c>
      <c r="Q50" s="20">
        <v>4</v>
      </c>
      <c r="R50" s="45">
        <f t="shared" si="2"/>
        <v>24</v>
      </c>
      <c r="S50" s="46">
        <f t="shared" si="3"/>
        <v>0</v>
      </c>
      <c r="T50" s="56" t="s">
        <v>11</v>
      </c>
    </row>
    <row r="51" spans="1:20" ht="12.75">
      <c r="A51" s="8">
        <v>28</v>
      </c>
      <c r="B51" s="9" t="s">
        <v>165</v>
      </c>
      <c r="C51" s="41" t="s">
        <v>190</v>
      </c>
      <c r="D51" s="9" t="s">
        <v>9</v>
      </c>
      <c r="E51" s="9" t="s">
        <v>10</v>
      </c>
      <c r="F51" s="9" t="s">
        <v>144</v>
      </c>
      <c r="G51" s="19" t="s">
        <v>85</v>
      </c>
      <c r="H51" s="19">
        <v>2</v>
      </c>
      <c r="I51" s="19">
        <v>1</v>
      </c>
      <c r="J51" s="19">
        <v>3</v>
      </c>
      <c r="K51" s="19">
        <v>5</v>
      </c>
      <c r="L51" s="20">
        <v>0</v>
      </c>
      <c r="M51" s="20">
        <v>0</v>
      </c>
      <c r="N51" s="20">
        <v>1</v>
      </c>
      <c r="O51" s="20">
        <v>2</v>
      </c>
      <c r="P51" s="20">
        <v>0</v>
      </c>
      <c r="Q51" s="20">
        <v>0</v>
      </c>
      <c r="R51" s="45">
        <f t="shared" si="2"/>
        <v>14</v>
      </c>
      <c r="S51" s="46">
        <f t="shared" si="3"/>
        <v>0</v>
      </c>
      <c r="T51" s="55" t="s">
        <v>11</v>
      </c>
    </row>
    <row r="52" spans="1:20" ht="12.75">
      <c r="A52" s="8">
        <v>29</v>
      </c>
      <c r="B52" s="9" t="s">
        <v>97</v>
      </c>
      <c r="C52" s="7">
        <v>35889</v>
      </c>
      <c r="D52" s="9" t="s">
        <v>9</v>
      </c>
      <c r="E52" s="9" t="s">
        <v>42</v>
      </c>
      <c r="F52" s="9" t="s">
        <v>142</v>
      </c>
      <c r="G52" s="19" t="s">
        <v>85</v>
      </c>
      <c r="H52" s="19">
        <v>3</v>
      </c>
      <c r="I52" s="19">
        <v>0</v>
      </c>
      <c r="J52" s="19">
        <v>0</v>
      </c>
      <c r="K52" s="19">
        <v>0</v>
      </c>
      <c r="L52" s="20">
        <v>0</v>
      </c>
      <c r="M52" s="20">
        <v>0</v>
      </c>
      <c r="N52" s="20">
        <v>7</v>
      </c>
      <c r="O52" s="20">
        <v>0</v>
      </c>
      <c r="P52" s="20">
        <v>0</v>
      </c>
      <c r="Q52" s="20">
        <v>2</v>
      </c>
      <c r="R52" s="21">
        <f t="shared" si="2"/>
        <v>12</v>
      </c>
      <c r="S52" s="22">
        <f t="shared" si="3"/>
        <v>0</v>
      </c>
      <c r="T52" s="56" t="s">
        <v>11</v>
      </c>
    </row>
    <row r="53" spans="1:20" ht="12.75">
      <c r="A53" s="8">
        <v>30</v>
      </c>
      <c r="B53" s="9" t="s">
        <v>170</v>
      </c>
      <c r="C53" s="41" t="s">
        <v>171</v>
      </c>
      <c r="D53" s="9" t="s">
        <v>9</v>
      </c>
      <c r="E53" s="9" t="s">
        <v>10</v>
      </c>
      <c r="F53" s="9"/>
      <c r="G53" s="19" t="s">
        <v>85</v>
      </c>
      <c r="H53" s="19">
        <v>1</v>
      </c>
      <c r="I53" s="19">
        <v>3</v>
      </c>
      <c r="J53" s="19">
        <v>2</v>
      </c>
      <c r="K53" s="19">
        <v>1</v>
      </c>
      <c r="L53" s="20">
        <v>1</v>
      </c>
      <c r="M53" s="20">
        <v>0</v>
      </c>
      <c r="N53" s="20">
        <v>0</v>
      </c>
      <c r="O53" s="20">
        <v>1</v>
      </c>
      <c r="P53" s="20">
        <v>0</v>
      </c>
      <c r="Q53" s="20">
        <v>3</v>
      </c>
      <c r="R53" s="45">
        <f t="shared" si="2"/>
        <v>12</v>
      </c>
      <c r="S53" s="46">
        <f t="shared" si="3"/>
        <v>0</v>
      </c>
      <c r="T53" s="55" t="s">
        <v>11</v>
      </c>
    </row>
    <row r="54" spans="1:20" ht="12.75">
      <c r="A54" s="8">
        <v>31</v>
      </c>
      <c r="B54" s="9" t="s">
        <v>174</v>
      </c>
      <c r="C54" s="41" t="s">
        <v>175</v>
      </c>
      <c r="D54" s="9" t="s">
        <v>9</v>
      </c>
      <c r="E54" s="9" t="s">
        <v>10</v>
      </c>
      <c r="F54" s="9" t="s">
        <v>144</v>
      </c>
      <c r="G54" s="19" t="s">
        <v>85</v>
      </c>
      <c r="H54" s="19">
        <v>1</v>
      </c>
      <c r="I54" s="19">
        <v>2</v>
      </c>
      <c r="J54" s="19">
        <v>3</v>
      </c>
      <c r="K54" s="19">
        <v>0</v>
      </c>
      <c r="L54" s="20">
        <v>1</v>
      </c>
      <c r="M54" s="20">
        <v>2</v>
      </c>
      <c r="N54" s="20">
        <v>0</v>
      </c>
      <c r="O54" s="20">
        <v>0</v>
      </c>
      <c r="P54" s="20">
        <v>0</v>
      </c>
      <c r="Q54" s="20">
        <v>1</v>
      </c>
      <c r="R54" s="45">
        <f t="shared" si="2"/>
        <v>10</v>
      </c>
      <c r="S54" s="20">
        <f t="shared" si="3"/>
        <v>0</v>
      </c>
      <c r="T54" s="55" t="s">
        <v>11</v>
      </c>
    </row>
    <row r="55" spans="1:20" ht="12.75">
      <c r="A55" s="8">
        <v>32</v>
      </c>
      <c r="B55" s="9" t="s">
        <v>166</v>
      </c>
      <c r="C55" s="41" t="s">
        <v>167</v>
      </c>
      <c r="D55" s="9" t="s">
        <v>9</v>
      </c>
      <c r="E55" s="9" t="s">
        <v>10</v>
      </c>
      <c r="F55" s="9"/>
      <c r="G55" s="19" t="s">
        <v>85</v>
      </c>
      <c r="H55" s="19">
        <v>3</v>
      </c>
      <c r="I55" s="19">
        <v>2</v>
      </c>
      <c r="J55" s="19">
        <v>0</v>
      </c>
      <c r="K55" s="19">
        <v>0</v>
      </c>
      <c r="L55" s="20">
        <v>0</v>
      </c>
      <c r="M55" s="20">
        <v>1</v>
      </c>
      <c r="N55" s="20">
        <v>0</v>
      </c>
      <c r="O55" s="20">
        <v>0</v>
      </c>
      <c r="P55" s="20">
        <v>0</v>
      </c>
      <c r="Q55" s="20">
        <v>3</v>
      </c>
      <c r="R55" s="45">
        <f t="shared" si="2"/>
        <v>9</v>
      </c>
      <c r="S55" s="46">
        <f t="shared" si="3"/>
        <v>0</v>
      </c>
      <c r="T55" s="55" t="s">
        <v>11</v>
      </c>
    </row>
    <row r="56" spans="1:20" ht="12.75">
      <c r="A56" s="8">
        <v>33</v>
      </c>
      <c r="B56" s="9" t="s">
        <v>172</v>
      </c>
      <c r="C56" s="41" t="s">
        <v>173</v>
      </c>
      <c r="D56" s="9" t="s">
        <v>9</v>
      </c>
      <c r="E56" s="9" t="s">
        <v>10</v>
      </c>
      <c r="F56" s="9" t="s">
        <v>144</v>
      </c>
      <c r="G56" s="19" t="s">
        <v>85</v>
      </c>
      <c r="H56" s="19">
        <v>0</v>
      </c>
      <c r="I56" s="19">
        <v>0</v>
      </c>
      <c r="J56" s="19">
        <v>1</v>
      </c>
      <c r="K56" s="19">
        <v>3</v>
      </c>
      <c r="L56" s="20">
        <v>0</v>
      </c>
      <c r="M56" s="20">
        <v>1</v>
      </c>
      <c r="N56" s="20">
        <v>1</v>
      </c>
      <c r="O56" s="20">
        <v>2</v>
      </c>
      <c r="P56" s="20">
        <v>0</v>
      </c>
      <c r="Q56" s="20">
        <v>0</v>
      </c>
      <c r="R56" s="21">
        <f t="shared" si="2"/>
        <v>8</v>
      </c>
      <c r="S56" s="22">
        <f t="shared" si="3"/>
        <v>0</v>
      </c>
      <c r="T56" s="55" t="s">
        <v>11</v>
      </c>
    </row>
    <row r="57" spans="1:20" ht="12.75">
      <c r="A57" s="8">
        <v>34</v>
      </c>
      <c r="B57" s="9" t="s">
        <v>168</v>
      </c>
      <c r="C57" s="41" t="s">
        <v>169</v>
      </c>
      <c r="D57" s="9" t="s">
        <v>9</v>
      </c>
      <c r="E57" s="9" t="s">
        <v>10</v>
      </c>
      <c r="F57" s="9"/>
      <c r="G57" s="19" t="s">
        <v>85</v>
      </c>
      <c r="H57" s="19">
        <v>3</v>
      </c>
      <c r="I57" s="19">
        <v>1</v>
      </c>
      <c r="J57" s="19">
        <v>0</v>
      </c>
      <c r="K57" s="19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f t="shared" si="2"/>
        <v>4</v>
      </c>
      <c r="S57" s="20">
        <f t="shared" si="3"/>
        <v>0</v>
      </c>
      <c r="T57" s="55" t="s">
        <v>11</v>
      </c>
    </row>
    <row r="58" ht="47.25" customHeight="1"/>
    <row r="59" ht="12.75">
      <c r="E59" s="12" t="s">
        <v>16</v>
      </c>
    </row>
    <row r="60" spans="5:13" ht="12.75">
      <c r="E60" s="13" t="s">
        <v>17</v>
      </c>
      <c r="I60" s="40"/>
      <c r="J60" s="14"/>
      <c r="M60" s="15" t="s">
        <v>177</v>
      </c>
    </row>
    <row r="61" ht="9.75" customHeight="1">
      <c r="E61" s="16"/>
    </row>
    <row r="62" ht="12.75">
      <c r="E62" s="12" t="s">
        <v>19</v>
      </c>
    </row>
    <row r="63" spans="5:13" ht="12.75">
      <c r="E63" s="13" t="s">
        <v>178</v>
      </c>
      <c r="I63" s="40"/>
      <c r="J63" s="14"/>
      <c r="M63" s="15" t="s">
        <v>179</v>
      </c>
    </row>
    <row r="64" spans="5:8" ht="12.75">
      <c r="E64" s="13"/>
      <c r="H64" s="15"/>
    </row>
  </sheetData>
  <sheetProtection/>
  <mergeCells count="27">
    <mergeCell ref="G6:G7"/>
    <mergeCell ref="A20:T20"/>
    <mergeCell ref="E22:E23"/>
    <mergeCell ref="R6:R7"/>
    <mergeCell ref="G22:G23"/>
    <mergeCell ref="H22:Q22"/>
    <mergeCell ref="R22:R23"/>
    <mergeCell ref="H6:Q6"/>
    <mergeCell ref="C6:C7"/>
    <mergeCell ref="D6:D7"/>
    <mergeCell ref="F22:F23"/>
    <mergeCell ref="A22:A23"/>
    <mergeCell ref="B22:B23"/>
    <mergeCell ref="C22:C23"/>
    <mergeCell ref="D22:D23"/>
    <mergeCell ref="E6:E7"/>
    <mergeCell ref="F6:F7"/>
    <mergeCell ref="S22:S23"/>
    <mergeCell ref="T22:T23"/>
    <mergeCell ref="A1:T1"/>
    <mergeCell ref="A3:T3"/>
    <mergeCell ref="A4:T4"/>
    <mergeCell ref="A19:T19"/>
    <mergeCell ref="S6:S7"/>
    <mergeCell ref="T6:T7"/>
    <mergeCell ref="A6:A7"/>
    <mergeCell ref="B6:B7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3"/>
  <sheetViews>
    <sheetView tabSelected="1" zoomScalePageLayoutView="0" workbookViewId="0" topLeftCell="G1">
      <selection activeCell="T18" sqref="A6:T18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11.00390625" style="18" customWidth="1"/>
    <col min="4" max="4" width="8.75390625" style="0" customWidth="1"/>
    <col min="5" max="5" width="10.125" style="0" customWidth="1"/>
    <col min="6" max="6" width="24.75390625" style="0" customWidth="1"/>
    <col min="7" max="7" width="5.875" style="18" customWidth="1"/>
    <col min="8" max="17" width="2.875" style="0" customWidth="1"/>
    <col min="18" max="18" width="5.375" style="0" customWidth="1"/>
    <col min="19" max="19" width="2.75390625" style="0" customWidth="1"/>
    <col min="20" max="20" width="6.125" style="0" customWidth="1"/>
    <col min="25" max="25" width="8.25390625" style="0" customWidth="1"/>
  </cols>
  <sheetData>
    <row r="1" spans="1:20" s="11" customFormat="1" ht="30" customHeight="1">
      <c r="A1" s="82" t="s">
        <v>195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s="3" customFormat="1" ht="12.75">
      <c r="A2" s="1" t="s">
        <v>196</v>
      </c>
      <c r="B2" s="2"/>
      <c r="C2" s="2"/>
      <c r="D2" s="2"/>
      <c r="E2" s="2"/>
      <c r="F2" s="2"/>
      <c r="G2" s="2"/>
      <c r="H2" s="2"/>
      <c r="I2" s="2"/>
      <c r="J2" s="2"/>
      <c r="T2" s="4" t="s">
        <v>25</v>
      </c>
    </row>
    <row r="3" spans="1:20" ht="12.7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3.5" customHeight="1">
      <c r="A4" s="83" t="s">
        <v>197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1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20" ht="11.25" customHeight="1">
      <c r="A6" s="86" t="s">
        <v>1</v>
      </c>
      <c r="B6" s="80" t="s">
        <v>2</v>
      </c>
      <c r="C6" s="80" t="s">
        <v>3</v>
      </c>
      <c r="D6" s="80" t="s">
        <v>4</v>
      </c>
      <c r="E6" s="80" t="s">
        <v>5</v>
      </c>
      <c r="F6" s="80" t="s">
        <v>6</v>
      </c>
      <c r="G6" s="80" t="s">
        <v>7</v>
      </c>
      <c r="H6" s="85" t="s">
        <v>27</v>
      </c>
      <c r="I6" s="85"/>
      <c r="J6" s="85"/>
      <c r="K6" s="85"/>
      <c r="L6" s="85"/>
      <c r="M6" s="85"/>
      <c r="N6" s="85"/>
      <c r="O6" s="85"/>
      <c r="P6" s="85"/>
      <c r="Q6" s="85"/>
      <c r="R6" s="80" t="s">
        <v>8</v>
      </c>
      <c r="S6" s="80">
        <v>10</v>
      </c>
      <c r="T6" s="88" t="s">
        <v>28</v>
      </c>
    </row>
    <row r="7" spans="1:20" s="6" customFormat="1" ht="18.75" customHeight="1">
      <c r="A7" s="87"/>
      <c r="B7" s="81"/>
      <c r="C7" s="81"/>
      <c r="D7" s="81"/>
      <c r="E7" s="81"/>
      <c r="F7" s="81"/>
      <c r="G7" s="81"/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81"/>
      <c r="S7" s="81"/>
      <c r="T7" s="89"/>
    </row>
    <row r="8" spans="1:20" ht="12.75">
      <c r="A8" s="8">
        <v>1</v>
      </c>
      <c r="B8" s="9" t="s">
        <v>103</v>
      </c>
      <c r="C8" s="72">
        <v>36166</v>
      </c>
      <c r="D8" s="9" t="s">
        <v>9</v>
      </c>
      <c r="E8" s="9" t="s">
        <v>43</v>
      </c>
      <c r="F8" s="9" t="s">
        <v>102</v>
      </c>
      <c r="G8" s="46">
        <v>2</v>
      </c>
      <c r="H8" s="19">
        <v>10</v>
      </c>
      <c r="I8" s="19">
        <v>9</v>
      </c>
      <c r="J8" s="19">
        <v>8</v>
      </c>
      <c r="K8" s="19">
        <v>9</v>
      </c>
      <c r="L8" s="46">
        <v>9</v>
      </c>
      <c r="M8" s="46">
        <v>8</v>
      </c>
      <c r="N8" s="46">
        <v>10</v>
      </c>
      <c r="O8" s="46">
        <v>9</v>
      </c>
      <c r="P8" s="46">
        <v>9</v>
      </c>
      <c r="Q8" s="46">
        <v>9</v>
      </c>
      <c r="R8" s="45">
        <f>SUM(H8:Q8)</f>
        <v>90</v>
      </c>
      <c r="S8" s="46">
        <f>COUNTIF(H8:Q8,"=10")</f>
        <v>2</v>
      </c>
      <c r="T8" s="56">
        <v>2</v>
      </c>
    </row>
    <row r="9" spans="1:20" ht="12.75">
      <c r="A9" s="8">
        <v>2</v>
      </c>
      <c r="B9" s="9" t="s">
        <v>63</v>
      </c>
      <c r="C9" s="72">
        <v>35179</v>
      </c>
      <c r="D9" s="9" t="s">
        <v>9</v>
      </c>
      <c r="E9" s="9" t="s">
        <v>12</v>
      </c>
      <c r="F9" s="9" t="s">
        <v>186</v>
      </c>
      <c r="G9" s="46" t="s">
        <v>30</v>
      </c>
      <c r="H9" s="19">
        <v>9</v>
      </c>
      <c r="I9" s="19">
        <v>9</v>
      </c>
      <c r="J9" s="19">
        <v>9</v>
      </c>
      <c r="K9" s="19">
        <v>9</v>
      </c>
      <c r="L9" s="46">
        <v>9</v>
      </c>
      <c r="M9" s="46">
        <v>8</v>
      </c>
      <c r="N9" s="46">
        <v>9</v>
      </c>
      <c r="O9" s="46">
        <v>9</v>
      </c>
      <c r="P9" s="46">
        <v>8</v>
      </c>
      <c r="Q9" s="46">
        <v>10</v>
      </c>
      <c r="R9" s="45">
        <f>SUM(H9:Q9)</f>
        <v>89</v>
      </c>
      <c r="S9" s="46">
        <f>COUNTIF(H9:Q9,"=10")</f>
        <v>1</v>
      </c>
      <c r="T9" s="56">
        <v>3</v>
      </c>
    </row>
    <row r="10" spans="1:20" ht="12.75">
      <c r="A10" s="69" t="s">
        <v>272</v>
      </c>
      <c r="B10" s="9" t="s">
        <v>91</v>
      </c>
      <c r="C10" s="41" t="s">
        <v>188</v>
      </c>
      <c r="D10" s="9" t="s">
        <v>9</v>
      </c>
      <c r="E10" s="9" t="s">
        <v>12</v>
      </c>
      <c r="F10" s="9" t="s">
        <v>186</v>
      </c>
      <c r="G10" s="46">
        <v>3</v>
      </c>
      <c r="H10" s="19">
        <v>9</v>
      </c>
      <c r="I10" s="19">
        <v>9</v>
      </c>
      <c r="J10" s="19">
        <v>8</v>
      </c>
      <c r="K10" s="19">
        <v>9</v>
      </c>
      <c r="L10" s="46">
        <v>9</v>
      </c>
      <c r="M10" s="46">
        <v>8</v>
      </c>
      <c r="N10" s="46">
        <v>9</v>
      </c>
      <c r="O10" s="46">
        <v>8</v>
      </c>
      <c r="P10" s="46">
        <v>8</v>
      </c>
      <c r="Q10" s="46">
        <v>9</v>
      </c>
      <c r="R10" s="45">
        <f>SUM(H10:Q10)</f>
        <v>86</v>
      </c>
      <c r="S10" s="46">
        <f>COUNTIF(H10:Q10,"=10")</f>
        <v>0</v>
      </c>
      <c r="T10" s="56">
        <v>3</v>
      </c>
    </row>
    <row r="11" spans="1:20" ht="12.75">
      <c r="A11" s="69" t="s">
        <v>191</v>
      </c>
      <c r="B11" s="9" t="s">
        <v>64</v>
      </c>
      <c r="C11" s="41" t="s">
        <v>187</v>
      </c>
      <c r="D11" s="9" t="s">
        <v>9</v>
      </c>
      <c r="E11" s="9" t="s">
        <v>12</v>
      </c>
      <c r="F11" s="9" t="s">
        <v>186</v>
      </c>
      <c r="G11" s="46">
        <v>3</v>
      </c>
      <c r="H11" s="19">
        <v>9</v>
      </c>
      <c r="I11" s="19">
        <v>7</v>
      </c>
      <c r="J11" s="19">
        <v>6</v>
      </c>
      <c r="K11" s="19">
        <v>9</v>
      </c>
      <c r="L11" s="46">
        <v>9</v>
      </c>
      <c r="M11" s="46">
        <v>6</v>
      </c>
      <c r="N11" s="46">
        <v>10</v>
      </c>
      <c r="O11" s="46">
        <v>9</v>
      </c>
      <c r="P11" s="46">
        <v>8</v>
      </c>
      <c r="Q11" s="46">
        <v>8</v>
      </c>
      <c r="R11" s="45">
        <f>SUM(H11:Q11)</f>
        <v>81</v>
      </c>
      <c r="S11" s="46">
        <f>COUNTIF(H11:Q11,"=10")</f>
        <v>1</v>
      </c>
      <c r="T11" s="56" t="s">
        <v>276</v>
      </c>
    </row>
    <row r="12" spans="1:20" ht="12.75">
      <c r="A12" s="69" t="s">
        <v>273</v>
      </c>
      <c r="B12" s="9" t="s">
        <v>47</v>
      </c>
      <c r="C12" s="72">
        <v>35123</v>
      </c>
      <c r="D12" s="9" t="s">
        <v>9</v>
      </c>
      <c r="E12" s="9" t="s">
        <v>12</v>
      </c>
      <c r="F12" s="9" t="s">
        <v>180</v>
      </c>
      <c r="G12" s="46" t="s">
        <v>85</v>
      </c>
      <c r="H12" s="19">
        <v>7</v>
      </c>
      <c r="I12" s="19">
        <v>6</v>
      </c>
      <c r="J12" s="19">
        <v>4</v>
      </c>
      <c r="K12" s="19">
        <v>10</v>
      </c>
      <c r="L12" s="46">
        <v>8</v>
      </c>
      <c r="M12" s="46">
        <v>4</v>
      </c>
      <c r="N12" s="46">
        <v>9</v>
      </c>
      <c r="O12" s="46">
        <v>7</v>
      </c>
      <c r="P12" s="46">
        <v>6</v>
      </c>
      <c r="Q12" s="46">
        <v>9</v>
      </c>
      <c r="R12" s="45">
        <f>SUM(H12:Q12)</f>
        <v>70</v>
      </c>
      <c r="S12" s="46">
        <f>COUNTIF(H12:Q12,"=10")</f>
        <v>1</v>
      </c>
      <c r="T12" s="56" t="s">
        <v>49</v>
      </c>
    </row>
    <row r="13" spans="1:20" ht="12.75">
      <c r="A13" s="69" t="s">
        <v>274</v>
      </c>
      <c r="B13" s="9" t="s">
        <v>242</v>
      </c>
      <c r="C13" s="7">
        <v>35204</v>
      </c>
      <c r="D13" s="9" t="s">
        <v>9</v>
      </c>
      <c r="E13" s="9" t="s">
        <v>43</v>
      </c>
      <c r="F13" s="9" t="s">
        <v>102</v>
      </c>
      <c r="G13" s="46" t="s">
        <v>85</v>
      </c>
      <c r="H13" s="19">
        <v>7</v>
      </c>
      <c r="I13" s="19">
        <v>7</v>
      </c>
      <c r="J13" s="19">
        <v>5</v>
      </c>
      <c r="K13" s="19">
        <v>10</v>
      </c>
      <c r="L13" s="46">
        <v>9</v>
      </c>
      <c r="M13" s="46">
        <v>9</v>
      </c>
      <c r="N13" s="46">
        <v>6</v>
      </c>
      <c r="O13" s="46">
        <v>3</v>
      </c>
      <c r="P13" s="46">
        <v>2</v>
      </c>
      <c r="Q13" s="46">
        <v>9</v>
      </c>
      <c r="R13" s="45">
        <f>SUM(H13:Q13)</f>
        <v>67</v>
      </c>
      <c r="S13" s="46">
        <f>COUNTIF(H13:Q13,"=10")</f>
        <v>1</v>
      </c>
      <c r="T13" s="56" t="s">
        <v>50</v>
      </c>
    </row>
    <row r="14" spans="1:20" ht="12.75">
      <c r="A14" s="69" t="s">
        <v>275</v>
      </c>
      <c r="B14" s="9" t="s">
        <v>122</v>
      </c>
      <c r="C14" s="7">
        <v>35326</v>
      </c>
      <c r="D14" s="9" t="s">
        <v>9</v>
      </c>
      <c r="E14" s="9" t="s">
        <v>42</v>
      </c>
      <c r="F14" s="9" t="s">
        <v>142</v>
      </c>
      <c r="G14" s="46" t="s">
        <v>85</v>
      </c>
      <c r="H14" s="19">
        <v>9</v>
      </c>
      <c r="I14" s="19">
        <v>7</v>
      </c>
      <c r="J14" s="19">
        <v>0</v>
      </c>
      <c r="K14" s="19">
        <v>8</v>
      </c>
      <c r="L14" s="46">
        <v>7</v>
      </c>
      <c r="M14" s="46">
        <v>6</v>
      </c>
      <c r="N14" s="46">
        <v>8</v>
      </c>
      <c r="O14" s="46">
        <v>6</v>
      </c>
      <c r="P14" s="46">
        <v>5</v>
      </c>
      <c r="Q14" s="46">
        <v>7</v>
      </c>
      <c r="R14" s="45">
        <f>SUM(H14:Q14)</f>
        <v>63</v>
      </c>
      <c r="S14" s="46">
        <f>COUNTIF(H14:Q14,"=10")</f>
        <v>0</v>
      </c>
      <c r="T14" s="56" t="s">
        <v>50</v>
      </c>
    </row>
    <row r="15" spans="1:20" ht="12.75">
      <c r="A15" s="69" t="s">
        <v>192</v>
      </c>
      <c r="B15" s="9" t="s">
        <v>115</v>
      </c>
      <c r="C15" s="72">
        <v>34825</v>
      </c>
      <c r="D15" s="9" t="s">
        <v>9</v>
      </c>
      <c r="E15" s="9" t="s">
        <v>42</v>
      </c>
      <c r="F15" s="9" t="s">
        <v>142</v>
      </c>
      <c r="G15" s="46" t="s">
        <v>85</v>
      </c>
      <c r="H15" s="19">
        <v>8</v>
      </c>
      <c r="I15" s="19">
        <v>10</v>
      </c>
      <c r="J15" s="19">
        <v>4</v>
      </c>
      <c r="K15" s="19">
        <v>6</v>
      </c>
      <c r="L15" s="46">
        <v>6</v>
      </c>
      <c r="M15" s="46">
        <v>3</v>
      </c>
      <c r="N15" s="46">
        <v>6</v>
      </c>
      <c r="O15" s="46">
        <v>4</v>
      </c>
      <c r="P15" s="46">
        <v>4</v>
      </c>
      <c r="Q15" s="46">
        <v>6</v>
      </c>
      <c r="R15" s="45">
        <f>SUM(H15:Q15)</f>
        <v>57</v>
      </c>
      <c r="S15" s="46">
        <f>COUNTIF(H15:Q15,"=10")</f>
        <v>1</v>
      </c>
      <c r="T15" s="56" t="s">
        <v>11</v>
      </c>
    </row>
    <row r="16" spans="1:20" ht="12.75">
      <c r="A16" s="8">
        <v>9</v>
      </c>
      <c r="B16" s="9" t="s">
        <v>251</v>
      </c>
      <c r="C16" s="72">
        <v>33877</v>
      </c>
      <c r="D16" s="9" t="s">
        <v>9</v>
      </c>
      <c r="E16" s="9" t="s">
        <v>80</v>
      </c>
      <c r="F16" s="9" t="s">
        <v>102</v>
      </c>
      <c r="G16" s="46" t="s">
        <v>85</v>
      </c>
      <c r="H16" s="19">
        <v>6</v>
      </c>
      <c r="I16" s="19">
        <v>4</v>
      </c>
      <c r="J16" s="19">
        <v>0</v>
      </c>
      <c r="K16" s="19">
        <v>7</v>
      </c>
      <c r="L16" s="46">
        <v>7</v>
      </c>
      <c r="M16" s="46">
        <v>2</v>
      </c>
      <c r="N16" s="46">
        <v>9</v>
      </c>
      <c r="O16" s="46">
        <v>8</v>
      </c>
      <c r="P16" s="46">
        <v>5</v>
      </c>
      <c r="Q16" s="46">
        <v>9</v>
      </c>
      <c r="R16" s="45">
        <f>SUM(H16:Q16)</f>
        <v>57</v>
      </c>
      <c r="S16" s="46">
        <f>COUNTIF(H16:Q16,"=10")</f>
        <v>0</v>
      </c>
      <c r="T16" s="56" t="s">
        <v>11</v>
      </c>
    </row>
    <row r="17" spans="1:20" ht="12.75">
      <c r="A17" s="8">
        <v>10</v>
      </c>
      <c r="B17" s="9" t="s">
        <v>114</v>
      </c>
      <c r="C17" s="72">
        <v>34773</v>
      </c>
      <c r="D17" s="9" t="s">
        <v>9</v>
      </c>
      <c r="E17" s="9" t="s">
        <v>42</v>
      </c>
      <c r="F17" s="9" t="s">
        <v>142</v>
      </c>
      <c r="G17" s="46" t="s">
        <v>85</v>
      </c>
      <c r="H17" s="19">
        <v>7</v>
      </c>
      <c r="I17" s="19">
        <v>4</v>
      </c>
      <c r="J17" s="19">
        <v>2</v>
      </c>
      <c r="K17" s="19">
        <v>9</v>
      </c>
      <c r="L17" s="46">
        <v>6</v>
      </c>
      <c r="M17" s="46">
        <v>3</v>
      </c>
      <c r="N17" s="46">
        <v>7</v>
      </c>
      <c r="O17" s="46">
        <v>6</v>
      </c>
      <c r="P17" s="46">
        <v>6</v>
      </c>
      <c r="Q17" s="46">
        <v>4</v>
      </c>
      <c r="R17" s="45">
        <f>SUM(H17:Q17)</f>
        <v>54</v>
      </c>
      <c r="S17" s="46">
        <f>COUNTIF(H17:Q17,"=10")</f>
        <v>0</v>
      </c>
      <c r="T17" s="56" t="s">
        <v>11</v>
      </c>
    </row>
    <row r="18" spans="1:20" ht="12.75">
      <c r="A18" s="34">
        <v>11</v>
      </c>
      <c r="B18" s="35" t="s">
        <v>129</v>
      </c>
      <c r="C18" s="47">
        <v>35040</v>
      </c>
      <c r="D18" s="35" t="s">
        <v>9</v>
      </c>
      <c r="E18" s="35" t="s">
        <v>42</v>
      </c>
      <c r="F18" s="35" t="s">
        <v>142</v>
      </c>
      <c r="G18" s="50" t="s">
        <v>85</v>
      </c>
      <c r="H18" s="49">
        <v>5</v>
      </c>
      <c r="I18" s="49">
        <v>4</v>
      </c>
      <c r="J18" s="49">
        <v>3</v>
      </c>
      <c r="K18" s="49">
        <v>6</v>
      </c>
      <c r="L18" s="53">
        <v>4</v>
      </c>
      <c r="M18" s="53">
        <v>4</v>
      </c>
      <c r="N18" s="53">
        <v>7</v>
      </c>
      <c r="O18" s="53">
        <v>5</v>
      </c>
      <c r="P18" s="53">
        <v>3</v>
      </c>
      <c r="Q18" s="53">
        <v>6</v>
      </c>
      <c r="R18" s="51">
        <f>SUM(H18:Q18)</f>
        <v>47</v>
      </c>
      <c r="S18" s="50">
        <f>COUNTIF(H18:Q18,"=10")</f>
        <v>0</v>
      </c>
      <c r="T18" s="57" t="s">
        <v>11</v>
      </c>
    </row>
    <row r="19" spans="1:20" ht="12.75">
      <c r="A19" s="83" t="s">
        <v>14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ht="13.5" customHeight="1">
      <c r="A20" s="83" t="s">
        <v>206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11" ht="4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20" ht="11.25" customHeight="1">
      <c r="A22" s="86" t="s">
        <v>1</v>
      </c>
      <c r="B22" s="80" t="s">
        <v>2</v>
      </c>
      <c r="C22" s="80" t="s">
        <v>3</v>
      </c>
      <c r="D22" s="80" t="s">
        <v>4</v>
      </c>
      <c r="E22" s="80" t="s">
        <v>5</v>
      </c>
      <c r="F22" s="80" t="s">
        <v>6</v>
      </c>
      <c r="G22" s="80" t="s">
        <v>7</v>
      </c>
      <c r="H22" s="85" t="s">
        <v>27</v>
      </c>
      <c r="I22" s="85"/>
      <c r="J22" s="85"/>
      <c r="K22" s="85"/>
      <c r="L22" s="85"/>
      <c r="M22" s="85"/>
      <c r="N22" s="85"/>
      <c r="O22" s="85"/>
      <c r="P22" s="85"/>
      <c r="Q22" s="85"/>
      <c r="R22" s="80" t="s">
        <v>8</v>
      </c>
      <c r="S22" s="80">
        <v>10</v>
      </c>
      <c r="T22" s="88" t="s">
        <v>28</v>
      </c>
    </row>
    <row r="23" spans="1:20" s="6" customFormat="1" ht="18.75" customHeight="1">
      <c r="A23" s="87"/>
      <c r="B23" s="81"/>
      <c r="C23" s="81"/>
      <c r="D23" s="81"/>
      <c r="E23" s="81"/>
      <c r="F23" s="81"/>
      <c r="G23" s="81"/>
      <c r="H23" s="23">
        <v>1</v>
      </c>
      <c r="I23" s="23">
        <v>2</v>
      </c>
      <c r="J23" s="23">
        <v>3</v>
      </c>
      <c r="K23" s="23">
        <v>4</v>
      </c>
      <c r="L23" s="23">
        <v>5</v>
      </c>
      <c r="M23" s="23">
        <v>6</v>
      </c>
      <c r="N23" s="23">
        <v>7</v>
      </c>
      <c r="O23" s="23">
        <v>8</v>
      </c>
      <c r="P23" s="23">
        <v>9</v>
      </c>
      <c r="Q23" s="23">
        <v>10</v>
      </c>
      <c r="R23" s="81"/>
      <c r="S23" s="81"/>
      <c r="T23" s="89"/>
    </row>
    <row r="24" spans="1:20" ht="12.75">
      <c r="A24" s="8">
        <v>1</v>
      </c>
      <c r="B24" s="9" t="s">
        <v>224</v>
      </c>
      <c r="C24" s="7">
        <v>34101</v>
      </c>
      <c r="D24" s="17" t="s">
        <v>9</v>
      </c>
      <c r="E24" s="17" t="s">
        <v>43</v>
      </c>
      <c r="F24" s="9" t="s">
        <v>102</v>
      </c>
      <c r="G24" s="19" t="s">
        <v>52</v>
      </c>
      <c r="H24" s="19">
        <v>10</v>
      </c>
      <c r="I24" s="19">
        <v>9</v>
      </c>
      <c r="J24" s="19">
        <v>9</v>
      </c>
      <c r="K24" s="19">
        <v>9</v>
      </c>
      <c r="L24" s="20">
        <v>9</v>
      </c>
      <c r="M24" s="20">
        <v>9</v>
      </c>
      <c r="N24" s="20">
        <v>10</v>
      </c>
      <c r="O24" s="20">
        <v>9</v>
      </c>
      <c r="P24" s="20">
        <v>8</v>
      </c>
      <c r="Q24" s="20">
        <v>9</v>
      </c>
      <c r="R24" s="45">
        <f>SUM(H24:Q24)</f>
        <v>91</v>
      </c>
      <c r="S24" s="46">
        <f>COUNTIF(H24:Q24,"=10")</f>
        <v>2</v>
      </c>
      <c r="T24" s="56">
        <v>3</v>
      </c>
    </row>
    <row r="25" spans="1:20" ht="12.75">
      <c r="A25" s="8">
        <v>2</v>
      </c>
      <c r="B25" s="9" t="s">
        <v>246</v>
      </c>
      <c r="C25" s="7">
        <v>34416</v>
      </c>
      <c r="D25" s="17" t="s">
        <v>9</v>
      </c>
      <c r="E25" s="17" t="s">
        <v>43</v>
      </c>
      <c r="F25" s="9" t="s">
        <v>102</v>
      </c>
      <c r="G25" s="19">
        <v>3</v>
      </c>
      <c r="H25" s="19">
        <v>10</v>
      </c>
      <c r="I25" s="19">
        <v>7</v>
      </c>
      <c r="J25" s="19">
        <v>6</v>
      </c>
      <c r="K25" s="19">
        <v>10</v>
      </c>
      <c r="L25" s="20">
        <v>9</v>
      </c>
      <c r="M25" s="20">
        <v>9</v>
      </c>
      <c r="N25" s="20">
        <v>10</v>
      </c>
      <c r="O25" s="20">
        <v>9</v>
      </c>
      <c r="P25" s="20">
        <v>9</v>
      </c>
      <c r="Q25" s="20">
        <v>10</v>
      </c>
      <c r="R25" s="45">
        <f>SUM(H25:Q25)</f>
        <v>89</v>
      </c>
      <c r="S25" s="46">
        <f>COUNTIF(H25:Q25,"=10")</f>
        <v>4</v>
      </c>
      <c r="T25" s="56">
        <v>3</v>
      </c>
    </row>
    <row r="26" spans="1:20" ht="12.75">
      <c r="A26" s="8">
        <v>3</v>
      </c>
      <c r="B26" s="9" t="s">
        <v>227</v>
      </c>
      <c r="C26" s="7">
        <v>35191</v>
      </c>
      <c r="D26" s="17" t="s">
        <v>9</v>
      </c>
      <c r="E26" s="17" t="s">
        <v>43</v>
      </c>
      <c r="F26" s="9" t="s">
        <v>102</v>
      </c>
      <c r="G26" s="19">
        <v>2</v>
      </c>
      <c r="H26" s="19">
        <v>9</v>
      </c>
      <c r="I26" s="19">
        <v>9</v>
      </c>
      <c r="J26" s="19">
        <v>8</v>
      </c>
      <c r="K26" s="19">
        <v>10</v>
      </c>
      <c r="L26" s="20">
        <v>9</v>
      </c>
      <c r="M26" s="20">
        <v>9</v>
      </c>
      <c r="N26" s="20">
        <v>9</v>
      </c>
      <c r="O26" s="20">
        <v>9</v>
      </c>
      <c r="P26" s="20">
        <v>8</v>
      </c>
      <c r="Q26" s="20">
        <v>8</v>
      </c>
      <c r="R26" s="45">
        <f>SUM(H26:Q26)</f>
        <v>88</v>
      </c>
      <c r="S26" s="46">
        <f>COUNTIF(H26:Q26,"=10")</f>
        <v>1</v>
      </c>
      <c r="T26" s="56">
        <v>3</v>
      </c>
    </row>
    <row r="27" spans="1:20" ht="12.75">
      <c r="A27" s="8">
        <v>4</v>
      </c>
      <c r="B27" s="9" t="s">
        <v>59</v>
      </c>
      <c r="C27" s="7">
        <v>35510</v>
      </c>
      <c r="D27" s="9" t="s">
        <v>9</v>
      </c>
      <c r="E27" s="9" t="s">
        <v>43</v>
      </c>
      <c r="F27" s="9" t="s">
        <v>102</v>
      </c>
      <c r="G27" s="10" t="s">
        <v>30</v>
      </c>
      <c r="H27" s="19">
        <v>10</v>
      </c>
      <c r="I27" s="19">
        <v>9</v>
      </c>
      <c r="J27" s="19">
        <v>8</v>
      </c>
      <c r="K27" s="19">
        <v>9</v>
      </c>
      <c r="L27" s="20">
        <v>8</v>
      </c>
      <c r="M27" s="20">
        <v>8</v>
      </c>
      <c r="N27" s="20">
        <v>9</v>
      </c>
      <c r="O27" s="20">
        <v>9</v>
      </c>
      <c r="P27" s="20">
        <v>9</v>
      </c>
      <c r="Q27" s="20">
        <v>8</v>
      </c>
      <c r="R27" s="45">
        <f>SUM(H27:Q27)</f>
        <v>87</v>
      </c>
      <c r="S27" s="46">
        <f>COUNTIF(H27:Q27,"=10")</f>
        <v>1</v>
      </c>
      <c r="T27" s="56">
        <v>3</v>
      </c>
    </row>
    <row r="28" spans="1:20" ht="12.75">
      <c r="A28" s="8">
        <v>5</v>
      </c>
      <c r="B28" s="9" t="s">
        <v>23</v>
      </c>
      <c r="C28" s="7">
        <v>34338</v>
      </c>
      <c r="D28" s="17" t="s">
        <v>9</v>
      </c>
      <c r="E28" s="17" t="s">
        <v>12</v>
      </c>
      <c r="F28" s="9" t="s">
        <v>186</v>
      </c>
      <c r="G28" s="19">
        <v>2</v>
      </c>
      <c r="H28" s="19">
        <v>9</v>
      </c>
      <c r="I28" s="19">
        <v>9</v>
      </c>
      <c r="J28" s="19">
        <v>8</v>
      </c>
      <c r="K28" s="19">
        <v>9</v>
      </c>
      <c r="L28" s="20">
        <v>10</v>
      </c>
      <c r="M28" s="20">
        <v>8</v>
      </c>
      <c r="N28" s="20">
        <v>10</v>
      </c>
      <c r="O28" s="20">
        <v>9</v>
      </c>
      <c r="P28" s="20">
        <v>6</v>
      </c>
      <c r="Q28" s="20">
        <v>8</v>
      </c>
      <c r="R28" s="45">
        <f>SUM(H28:Q28)</f>
        <v>86</v>
      </c>
      <c r="S28" s="46">
        <f>COUNTIF(H28:Q28,"=10")</f>
        <v>2</v>
      </c>
      <c r="T28" s="56" t="s">
        <v>30</v>
      </c>
    </row>
    <row r="29" spans="1:20" ht="12.75">
      <c r="A29" s="8">
        <v>6</v>
      </c>
      <c r="B29" s="9" t="s">
        <v>247</v>
      </c>
      <c r="C29" s="97">
        <v>1998</v>
      </c>
      <c r="D29" s="17" t="s">
        <v>9</v>
      </c>
      <c r="E29" s="17" t="s">
        <v>43</v>
      </c>
      <c r="F29" s="9" t="s">
        <v>102</v>
      </c>
      <c r="G29" s="19" t="s">
        <v>49</v>
      </c>
      <c r="H29" s="19">
        <v>10</v>
      </c>
      <c r="I29" s="19">
        <v>8</v>
      </c>
      <c r="J29" s="19">
        <v>8</v>
      </c>
      <c r="K29" s="19">
        <v>9</v>
      </c>
      <c r="L29" s="20">
        <v>8</v>
      </c>
      <c r="M29" s="20">
        <v>6</v>
      </c>
      <c r="N29" s="20">
        <v>9</v>
      </c>
      <c r="O29" s="20">
        <v>8</v>
      </c>
      <c r="P29" s="20">
        <v>8</v>
      </c>
      <c r="Q29" s="20">
        <v>7</v>
      </c>
      <c r="R29" s="45">
        <f>SUM(H29:Q29)</f>
        <v>81</v>
      </c>
      <c r="S29" s="46">
        <f>COUNTIF(H29:Q29,"=10")</f>
        <v>1</v>
      </c>
      <c r="T29" s="56" t="s">
        <v>30</v>
      </c>
    </row>
    <row r="30" spans="1:20" ht="12.75">
      <c r="A30" s="8">
        <v>7</v>
      </c>
      <c r="B30" s="9" t="s">
        <v>71</v>
      </c>
      <c r="C30" s="7">
        <v>33918</v>
      </c>
      <c r="D30" s="9" t="s">
        <v>9</v>
      </c>
      <c r="E30" s="9" t="s">
        <v>12</v>
      </c>
      <c r="F30" s="9" t="s">
        <v>180</v>
      </c>
      <c r="G30" s="10" t="s">
        <v>85</v>
      </c>
      <c r="H30" s="19">
        <v>8</v>
      </c>
      <c r="I30" s="19">
        <v>8</v>
      </c>
      <c r="J30" s="19">
        <v>6</v>
      </c>
      <c r="K30" s="19">
        <v>8</v>
      </c>
      <c r="L30" s="20">
        <v>8</v>
      </c>
      <c r="M30" s="20">
        <v>7</v>
      </c>
      <c r="N30" s="20">
        <v>9</v>
      </c>
      <c r="O30" s="20">
        <v>9</v>
      </c>
      <c r="P30" s="20">
        <v>7</v>
      </c>
      <c r="Q30" s="20">
        <v>9</v>
      </c>
      <c r="R30" s="45">
        <f>SUM(H30:Q30)</f>
        <v>79</v>
      </c>
      <c r="S30" s="46">
        <f>COUNTIF(H30:Q30,"=10")</f>
        <v>0</v>
      </c>
      <c r="T30" s="56" t="s">
        <v>49</v>
      </c>
    </row>
    <row r="31" spans="1:20" ht="12.75">
      <c r="A31" s="8">
        <v>8</v>
      </c>
      <c r="B31" s="9" t="s">
        <v>248</v>
      </c>
      <c r="C31" s="97">
        <v>1996</v>
      </c>
      <c r="D31" s="17" t="s">
        <v>9</v>
      </c>
      <c r="E31" s="17" t="s">
        <v>43</v>
      </c>
      <c r="F31" s="9" t="s">
        <v>102</v>
      </c>
      <c r="G31" s="19">
        <v>3</v>
      </c>
      <c r="H31" s="19">
        <v>7</v>
      </c>
      <c r="I31" s="19">
        <v>6</v>
      </c>
      <c r="J31" s="19">
        <v>5</v>
      </c>
      <c r="K31" s="19">
        <v>9</v>
      </c>
      <c r="L31" s="20">
        <v>8</v>
      </c>
      <c r="M31" s="20">
        <v>7</v>
      </c>
      <c r="N31" s="20">
        <v>9</v>
      </c>
      <c r="O31" s="20">
        <v>9</v>
      </c>
      <c r="P31" s="20">
        <v>8</v>
      </c>
      <c r="Q31" s="20">
        <v>9</v>
      </c>
      <c r="R31" s="45">
        <f>SUM(H31:Q31)</f>
        <v>77</v>
      </c>
      <c r="S31" s="46">
        <f>COUNTIF(H31:Q31,"=10")</f>
        <v>0</v>
      </c>
      <c r="T31" s="56" t="s">
        <v>49</v>
      </c>
    </row>
    <row r="32" spans="1:20" ht="12.75">
      <c r="A32" s="8">
        <v>9</v>
      </c>
      <c r="B32" s="9" t="s">
        <v>113</v>
      </c>
      <c r="C32" s="7">
        <v>34073</v>
      </c>
      <c r="D32" s="9" t="s">
        <v>9</v>
      </c>
      <c r="E32" s="9" t="s">
        <v>42</v>
      </c>
      <c r="F32" s="9" t="s">
        <v>142</v>
      </c>
      <c r="G32" s="19" t="s">
        <v>85</v>
      </c>
      <c r="H32" s="19">
        <v>10</v>
      </c>
      <c r="I32" s="19">
        <v>9</v>
      </c>
      <c r="J32" s="19">
        <v>5</v>
      </c>
      <c r="K32" s="19">
        <v>7</v>
      </c>
      <c r="L32" s="20">
        <v>7</v>
      </c>
      <c r="M32" s="20">
        <v>6</v>
      </c>
      <c r="N32" s="20">
        <v>7</v>
      </c>
      <c r="O32" s="20">
        <v>6</v>
      </c>
      <c r="P32" s="20">
        <v>5</v>
      </c>
      <c r="Q32" s="20">
        <v>7</v>
      </c>
      <c r="R32" s="45">
        <f>SUM(H32:Q32)</f>
        <v>69</v>
      </c>
      <c r="S32" s="46">
        <f>COUNTIF(H32:Q32,"=10")</f>
        <v>1</v>
      </c>
      <c r="T32" s="56" t="s">
        <v>50</v>
      </c>
    </row>
    <row r="33" spans="1:20" ht="12.75">
      <c r="A33" s="8">
        <v>10</v>
      </c>
      <c r="B33" s="9" t="s">
        <v>58</v>
      </c>
      <c r="C33" s="41" t="s">
        <v>87</v>
      </c>
      <c r="D33" s="9" t="s">
        <v>9</v>
      </c>
      <c r="E33" s="9" t="s">
        <v>10</v>
      </c>
      <c r="F33" s="9" t="s">
        <v>24</v>
      </c>
      <c r="G33" s="10" t="s">
        <v>50</v>
      </c>
      <c r="H33" s="19">
        <v>9</v>
      </c>
      <c r="I33" s="19">
        <v>8</v>
      </c>
      <c r="J33" s="19">
        <v>5</v>
      </c>
      <c r="K33" s="19">
        <v>9</v>
      </c>
      <c r="L33" s="20">
        <v>8</v>
      </c>
      <c r="M33" s="20">
        <v>7</v>
      </c>
      <c r="N33" s="20">
        <v>7</v>
      </c>
      <c r="O33" s="20">
        <v>4</v>
      </c>
      <c r="P33" s="20">
        <v>4</v>
      </c>
      <c r="Q33" s="20">
        <v>8</v>
      </c>
      <c r="R33" s="45">
        <f>SUM(H33:Q33)</f>
        <v>69</v>
      </c>
      <c r="S33" s="46">
        <f>COUNTIF(H33:Q33,"=10")</f>
        <v>0</v>
      </c>
      <c r="T33" s="56" t="s">
        <v>50</v>
      </c>
    </row>
    <row r="34" spans="1:20" ht="12.75">
      <c r="A34" s="8">
        <v>11</v>
      </c>
      <c r="B34" s="9" t="s">
        <v>112</v>
      </c>
      <c r="C34" s="7">
        <v>34000</v>
      </c>
      <c r="D34" s="9" t="s">
        <v>9</v>
      </c>
      <c r="E34" s="9" t="s">
        <v>10</v>
      </c>
      <c r="F34" s="9" t="s">
        <v>24</v>
      </c>
      <c r="G34" s="19" t="s">
        <v>85</v>
      </c>
      <c r="H34" s="19">
        <v>9</v>
      </c>
      <c r="I34" s="19">
        <v>8</v>
      </c>
      <c r="J34" s="19">
        <v>6</v>
      </c>
      <c r="K34" s="19">
        <v>8</v>
      </c>
      <c r="L34" s="20">
        <v>7</v>
      </c>
      <c r="M34" s="20">
        <v>6</v>
      </c>
      <c r="N34" s="20">
        <v>8</v>
      </c>
      <c r="O34" s="20">
        <v>6</v>
      </c>
      <c r="P34" s="20">
        <v>2</v>
      </c>
      <c r="Q34" s="20">
        <v>6</v>
      </c>
      <c r="R34" s="45">
        <f>SUM(H34:Q34)</f>
        <v>66</v>
      </c>
      <c r="S34" s="46">
        <f>COUNTIF(H34:Q34,"=10")</f>
        <v>0</v>
      </c>
      <c r="T34" s="56" t="s">
        <v>50</v>
      </c>
    </row>
    <row r="35" spans="1:20" ht="12.75">
      <c r="A35" s="8">
        <v>12</v>
      </c>
      <c r="B35" s="9" t="s">
        <v>57</v>
      </c>
      <c r="C35" s="41" t="s">
        <v>87</v>
      </c>
      <c r="D35" s="9" t="s">
        <v>9</v>
      </c>
      <c r="E35" s="9" t="s">
        <v>10</v>
      </c>
      <c r="F35" s="9" t="s">
        <v>24</v>
      </c>
      <c r="G35" s="10" t="s">
        <v>49</v>
      </c>
      <c r="H35" s="19">
        <v>8</v>
      </c>
      <c r="I35" s="19">
        <v>7</v>
      </c>
      <c r="J35" s="19">
        <v>4</v>
      </c>
      <c r="K35" s="19">
        <v>9</v>
      </c>
      <c r="L35" s="20">
        <v>9</v>
      </c>
      <c r="M35" s="20">
        <v>4</v>
      </c>
      <c r="N35" s="20">
        <v>7</v>
      </c>
      <c r="O35" s="20">
        <v>6</v>
      </c>
      <c r="P35" s="20">
        <v>4</v>
      </c>
      <c r="Q35" s="20">
        <v>3</v>
      </c>
      <c r="R35" s="45">
        <f>SUM(H35:Q35)</f>
        <v>61</v>
      </c>
      <c r="S35" s="46">
        <f>COUNTIF(H35:Q35,"=10")</f>
        <v>0</v>
      </c>
      <c r="T35" s="56" t="s">
        <v>11</v>
      </c>
    </row>
    <row r="36" spans="1:20" ht="12.75">
      <c r="A36" s="8" t="s">
        <v>277</v>
      </c>
      <c r="B36" s="9" t="s">
        <v>124</v>
      </c>
      <c r="C36" s="7">
        <v>33822</v>
      </c>
      <c r="D36" s="9" t="s">
        <v>9</v>
      </c>
      <c r="E36" s="9" t="s">
        <v>10</v>
      </c>
      <c r="F36" s="9" t="s">
        <v>121</v>
      </c>
      <c r="G36" s="19" t="s">
        <v>85</v>
      </c>
      <c r="H36" s="19">
        <v>6</v>
      </c>
      <c r="I36" s="19">
        <v>4</v>
      </c>
      <c r="J36" s="19">
        <v>4</v>
      </c>
      <c r="K36" s="19">
        <v>6</v>
      </c>
      <c r="L36" s="20">
        <v>5</v>
      </c>
      <c r="M36" s="20">
        <v>4</v>
      </c>
      <c r="N36" s="20">
        <v>8</v>
      </c>
      <c r="O36" s="20">
        <v>6</v>
      </c>
      <c r="P36" s="20">
        <v>6</v>
      </c>
      <c r="Q36" s="20">
        <v>7</v>
      </c>
      <c r="R36" s="45">
        <f>SUM(H36:Q36)</f>
        <v>56</v>
      </c>
      <c r="S36" s="46">
        <f>COUNTIF(H36:Q36,"=10")</f>
        <v>0</v>
      </c>
      <c r="T36" s="56" t="s">
        <v>11</v>
      </c>
    </row>
    <row r="37" spans="1:20" ht="12.75">
      <c r="A37" s="8" t="s">
        <v>277</v>
      </c>
      <c r="B37" s="9" t="s">
        <v>55</v>
      </c>
      <c r="C37" s="7">
        <v>34571</v>
      </c>
      <c r="D37" s="17" t="s">
        <v>9</v>
      </c>
      <c r="E37" s="17" t="s">
        <v>41</v>
      </c>
      <c r="F37" s="9" t="s">
        <v>126</v>
      </c>
      <c r="G37" s="19" t="s">
        <v>85</v>
      </c>
      <c r="H37" s="19">
        <v>7</v>
      </c>
      <c r="I37" s="19">
        <v>6</v>
      </c>
      <c r="J37" s="19">
        <v>0</v>
      </c>
      <c r="K37" s="19">
        <v>7</v>
      </c>
      <c r="L37" s="20">
        <v>5</v>
      </c>
      <c r="M37" s="20">
        <v>3</v>
      </c>
      <c r="N37" s="20">
        <v>9</v>
      </c>
      <c r="O37" s="20">
        <v>8</v>
      </c>
      <c r="P37" s="20">
        <v>5</v>
      </c>
      <c r="Q37" s="20">
        <v>6</v>
      </c>
      <c r="R37" s="45">
        <f>SUM(H37:Q37)</f>
        <v>56</v>
      </c>
      <c r="S37" s="46">
        <f>COUNTIF(H37:Q37,"=10")</f>
        <v>0</v>
      </c>
      <c r="T37" s="56" t="s">
        <v>11</v>
      </c>
    </row>
    <row r="38" spans="1:20" ht="12.75">
      <c r="A38" s="69" t="s">
        <v>278</v>
      </c>
      <c r="B38" s="9" t="s">
        <v>108</v>
      </c>
      <c r="C38" s="7">
        <v>33838</v>
      </c>
      <c r="D38" s="9" t="s">
        <v>9</v>
      </c>
      <c r="E38" s="9" t="s">
        <v>42</v>
      </c>
      <c r="F38" s="9" t="s">
        <v>142</v>
      </c>
      <c r="G38" s="19" t="s">
        <v>85</v>
      </c>
      <c r="H38" s="19">
        <v>7</v>
      </c>
      <c r="I38" s="19">
        <v>7</v>
      </c>
      <c r="J38" s="19">
        <v>4</v>
      </c>
      <c r="K38" s="19">
        <v>7</v>
      </c>
      <c r="L38" s="20">
        <v>5</v>
      </c>
      <c r="M38" s="20">
        <v>4</v>
      </c>
      <c r="N38" s="20">
        <v>6</v>
      </c>
      <c r="O38" s="20">
        <v>6</v>
      </c>
      <c r="P38" s="20">
        <v>5</v>
      </c>
      <c r="Q38" s="20">
        <v>4</v>
      </c>
      <c r="R38" s="45">
        <f>SUM(H38:Q38)</f>
        <v>55</v>
      </c>
      <c r="S38" s="46">
        <f>COUNTIF(H38:Q38,"=10")</f>
        <v>0</v>
      </c>
      <c r="T38" s="56" t="s">
        <v>11</v>
      </c>
    </row>
    <row r="39" spans="1:20" ht="12.75">
      <c r="A39" s="8">
        <v>16</v>
      </c>
      <c r="B39" s="9" t="s">
        <v>141</v>
      </c>
      <c r="C39" s="7">
        <v>34654</v>
      </c>
      <c r="D39" s="9" t="s">
        <v>9</v>
      </c>
      <c r="E39" s="9" t="s">
        <v>10</v>
      </c>
      <c r="F39" s="9"/>
      <c r="G39" s="46" t="s">
        <v>85</v>
      </c>
      <c r="H39" s="19">
        <v>6</v>
      </c>
      <c r="I39" s="19">
        <v>0</v>
      </c>
      <c r="J39" s="19">
        <v>0</v>
      </c>
      <c r="K39" s="19">
        <v>8</v>
      </c>
      <c r="L39" s="20">
        <v>8</v>
      </c>
      <c r="M39" s="20">
        <v>5</v>
      </c>
      <c r="N39" s="20">
        <v>8</v>
      </c>
      <c r="O39" s="20">
        <v>8</v>
      </c>
      <c r="P39" s="20">
        <v>0</v>
      </c>
      <c r="Q39" s="20">
        <v>4</v>
      </c>
      <c r="R39" s="45">
        <f>SUM(H39:Q39)</f>
        <v>47</v>
      </c>
      <c r="S39" s="46">
        <f>COUNTIF(H39:Q39,"=10")</f>
        <v>0</v>
      </c>
      <c r="T39" s="56" t="s">
        <v>11</v>
      </c>
    </row>
    <row r="40" spans="1:20" ht="12.75">
      <c r="A40" s="8">
        <v>17</v>
      </c>
      <c r="B40" s="9" t="s">
        <v>159</v>
      </c>
      <c r="C40" s="72">
        <v>36126</v>
      </c>
      <c r="D40" s="9" t="s">
        <v>9</v>
      </c>
      <c r="E40" s="9" t="s">
        <v>42</v>
      </c>
      <c r="F40" s="9" t="s">
        <v>142</v>
      </c>
      <c r="G40" s="20" t="s">
        <v>85</v>
      </c>
      <c r="H40" s="19">
        <v>9</v>
      </c>
      <c r="I40" s="19">
        <v>6</v>
      </c>
      <c r="J40" s="19">
        <v>0</v>
      </c>
      <c r="K40" s="19">
        <v>5</v>
      </c>
      <c r="L40" s="46">
        <v>0</v>
      </c>
      <c r="M40" s="46">
        <v>0</v>
      </c>
      <c r="N40" s="46">
        <v>10</v>
      </c>
      <c r="O40" s="46">
        <v>6</v>
      </c>
      <c r="P40" s="46">
        <v>7</v>
      </c>
      <c r="Q40" s="46">
        <v>3</v>
      </c>
      <c r="R40" s="45">
        <f>SUM(H40:Q40)</f>
        <v>46</v>
      </c>
      <c r="S40" s="46">
        <f>COUNTIF(H40:Q40,"=10")</f>
        <v>1</v>
      </c>
      <c r="T40" s="56" t="s">
        <v>11</v>
      </c>
    </row>
    <row r="41" spans="1:20" ht="12.75">
      <c r="A41" s="69" t="s">
        <v>279</v>
      </c>
      <c r="B41" s="9" t="s">
        <v>217</v>
      </c>
      <c r="C41" s="7">
        <v>34432</v>
      </c>
      <c r="D41" s="17" t="s">
        <v>9</v>
      </c>
      <c r="E41" s="17" t="s">
        <v>10</v>
      </c>
      <c r="F41" s="9" t="s">
        <v>218</v>
      </c>
      <c r="G41" s="19" t="s">
        <v>85</v>
      </c>
      <c r="H41" s="19">
        <v>9</v>
      </c>
      <c r="I41" s="19">
        <v>3</v>
      </c>
      <c r="J41" s="19">
        <v>0</v>
      </c>
      <c r="K41" s="19">
        <v>6</v>
      </c>
      <c r="L41" s="20">
        <v>4</v>
      </c>
      <c r="M41" s="20">
        <v>3</v>
      </c>
      <c r="N41" s="20">
        <v>7</v>
      </c>
      <c r="O41" s="20">
        <v>9</v>
      </c>
      <c r="P41" s="20">
        <v>4</v>
      </c>
      <c r="Q41" s="20">
        <v>0</v>
      </c>
      <c r="R41" s="45">
        <f>SUM(H41:Q41)</f>
        <v>45</v>
      </c>
      <c r="S41" s="46">
        <f>COUNTIF(H41:Q41,"=10")</f>
        <v>0</v>
      </c>
      <c r="T41" s="56" t="s">
        <v>11</v>
      </c>
    </row>
    <row r="42" spans="1:20" ht="14.25" customHeight="1">
      <c r="A42" s="69" t="s">
        <v>280</v>
      </c>
      <c r="B42" s="9" t="s">
        <v>130</v>
      </c>
      <c r="C42" s="7">
        <v>34363</v>
      </c>
      <c r="D42" s="9" t="s">
        <v>9</v>
      </c>
      <c r="E42" s="9" t="s">
        <v>42</v>
      </c>
      <c r="F42" s="9" t="s">
        <v>142</v>
      </c>
      <c r="G42" s="46" t="s">
        <v>85</v>
      </c>
      <c r="H42" s="19">
        <v>7</v>
      </c>
      <c r="I42" s="19">
        <v>5</v>
      </c>
      <c r="J42" s="19">
        <v>0</v>
      </c>
      <c r="K42" s="19">
        <v>9</v>
      </c>
      <c r="L42" s="20">
        <v>2</v>
      </c>
      <c r="M42" s="20">
        <v>1</v>
      </c>
      <c r="N42" s="20">
        <v>6</v>
      </c>
      <c r="O42" s="20">
        <v>4</v>
      </c>
      <c r="P42" s="20">
        <v>4</v>
      </c>
      <c r="Q42" s="20">
        <v>6</v>
      </c>
      <c r="R42" s="45">
        <f>SUM(H42:Q42)</f>
        <v>44</v>
      </c>
      <c r="S42" s="46">
        <f>COUNTIF(H42:Q42,"=10")</f>
        <v>0</v>
      </c>
      <c r="T42" s="56" t="s">
        <v>11</v>
      </c>
    </row>
    <row r="43" spans="1:20" ht="12.75">
      <c r="A43" s="69" t="s">
        <v>281</v>
      </c>
      <c r="B43" s="9" t="s">
        <v>125</v>
      </c>
      <c r="C43" s="7">
        <v>33809</v>
      </c>
      <c r="D43" s="17" t="s">
        <v>9</v>
      </c>
      <c r="E43" s="17" t="s">
        <v>10</v>
      </c>
      <c r="F43" s="9" t="s">
        <v>121</v>
      </c>
      <c r="G43" s="19" t="s">
        <v>85</v>
      </c>
      <c r="H43" s="19">
        <v>7</v>
      </c>
      <c r="I43" s="19">
        <v>5</v>
      </c>
      <c r="J43" s="19">
        <v>0</v>
      </c>
      <c r="K43" s="19">
        <v>6</v>
      </c>
      <c r="L43" s="20">
        <v>3</v>
      </c>
      <c r="M43" s="20">
        <v>0</v>
      </c>
      <c r="N43" s="20">
        <v>7</v>
      </c>
      <c r="O43" s="20">
        <v>6</v>
      </c>
      <c r="P43" s="20">
        <v>0</v>
      </c>
      <c r="Q43" s="20">
        <v>9</v>
      </c>
      <c r="R43" s="45">
        <f>SUM(H43:Q43)</f>
        <v>43</v>
      </c>
      <c r="S43" s="46">
        <f>COUNTIF(H43:Q43,"=10")</f>
        <v>0</v>
      </c>
      <c r="T43" s="56" t="s">
        <v>11</v>
      </c>
    </row>
    <row r="44" spans="1:20" ht="12.75">
      <c r="A44" s="69" t="s">
        <v>281</v>
      </c>
      <c r="B44" s="9" t="s">
        <v>111</v>
      </c>
      <c r="C44" s="7">
        <v>34163</v>
      </c>
      <c r="D44" s="17" t="s">
        <v>9</v>
      </c>
      <c r="E44" s="17" t="s">
        <v>10</v>
      </c>
      <c r="F44" s="9" t="s">
        <v>24</v>
      </c>
      <c r="G44" s="19" t="s">
        <v>85</v>
      </c>
      <c r="H44" s="19">
        <v>0</v>
      </c>
      <c r="I44" s="19">
        <v>6</v>
      </c>
      <c r="J44" s="19">
        <v>7</v>
      </c>
      <c r="K44" s="19">
        <v>6</v>
      </c>
      <c r="L44" s="20">
        <v>5</v>
      </c>
      <c r="M44" s="20">
        <v>0</v>
      </c>
      <c r="N44" s="20">
        <v>7</v>
      </c>
      <c r="O44" s="20">
        <v>5</v>
      </c>
      <c r="P44" s="20">
        <v>7</v>
      </c>
      <c r="Q44" s="20">
        <v>0</v>
      </c>
      <c r="R44" s="45">
        <f>SUM(H44:Q44)</f>
        <v>43</v>
      </c>
      <c r="S44" s="46">
        <f>COUNTIF(H44:Q44,"=10")</f>
        <v>0</v>
      </c>
      <c r="T44" s="56" t="s">
        <v>11</v>
      </c>
    </row>
    <row r="45" spans="1:20" ht="12.75">
      <c r="A45" s="69" t="s">
        <v>282</v>
      </c>
      <c r="B45" s="9" t="s">
        <v>127</v>
      </c>
      <c r="C45" s="7">
        <v>34541</v>
      </c>
      <c r="D45" s="9" t="s">
        <v>9</v>
      </c>
      <c r="E45" s="9" t="s">
        <v>42</v>
      </c>
      <c r="F45" s="9" t="s">
        <v>142</v>
      </c>
      <c r="G45" s="19" t="s">
        <v>85</v>
      </c>
      <c r="H45" s="19">
        <v>5</v>
      </c>
      <c r="I45" s="19">
        <v>1</v>
      </c>
      <c r="J45" s="19">
        <v>3</v>
      </c>
      <c r="K45" s="19">
        <v>7</v>
      </c>
      <c r="L45" s="20">
        <v>6</v>
      </c>
      <c r="M45" s="20">
        <v>5</v>
      </c>
      <c r="N45" s="20">
        <v>5</v>
      </c>
      <c r="O45" s="20">
        <v>3</v>
      </c>
      <c r="P45" s="20">
        <v>1</v>
      </c>
      <c r="Q45" s="20">
        <v>5</v>
      </c>
      <c r="R45" s="45">
        <f>SUM(H45:Q45)</f>
        <v>41</v>
      </c>
      <c r="S45" s="46">
        <f>COUNTIF(H45:Q45,"=10")</f>
        <v>0</v>
      </c>
      <c r="T45" s="56" t="s">
        <v>11</v>
      </c>
    </row>
    <row r="46" spans="1:20" ht="12.75">
      <c r="A46" s="69" t="s">
        <v>283</v>
      </c>
      <c r="B46" s="9" t="s">
        <v>118</v>
      </c>
      <c r="C46" s="7">
        <v>34990</v>
      </c>
      <c r="D46" s="9" t="s">
        <v>9</v>
      </c>
      <c r="E46" s="9" t="s">
        <v>42</v>
      </c>
      <c r="F46" s="9" t="s">
        <v>142</v>
      </c>
      <c r="G46" s="19" t="s">
        <v>85</v>
      </c>
      <c r="H46" s="19">
        <v>5</v>
      </c>
      <c r="I46" s="19">
        <v>3</v>
      </c>
      <c r="J46" s="19">
        <v>0</v>
      </c>
      <c r="K46" s="19">
        <v>8</v>
      </c>
      <c r="L46" s="20">
        <v>4</v>
      </c>
      <c r="M46" s="20">
        <v>0</v>
      </c>
      <c r="N46" s="20">
        <v>5</v>
      </c>
      <c r="O46" s="20">
        <v>5</v>
      </c>
      <c r="P46" s="20">
        <v>0</v>
      </c>
      <c r="Q46" s="20">
        <v>8</v>
      </c>
      <c r="R46" s="45">
        <f>SUM(H46:Q46)</f>
        <v>38</v>
      </c>
      <c r="S46" s="46">
        <f>COUNTIF(H46:Q46,"=10")</f>
        <v>0</v>
      </c>
      <c r="T46" s="56" t="s">
        <v>11</v>
      </c>
    </row>
    <row r="47" spans="1:20" ht="12.75">
      <c r="A47" s="69" t="s">
        <v>284</v>
      </c>
      <c r="B47" s="9" t="s">
        <v>109</v>
      </c>
      <c r="C47" s="7">
        <v>36152</v>
      </c>
      <c r="D47" s="9" t="s">
        <v>9</v>
      </c>
      <c r="E47" s="9" t="s">
        <v>10</v>
      </c>
      <c r="F47" s="9" t="s">
        <v>180</v>
      </c>
      <c r="G47" s="10" t="s">
        <v>85</v>
      </c>
      <c r="H47" s="19">
        <v>6</v>
      </c>
      <c r="I47" s="19">
        <v>1</v>
      </c>
      <c r="J47" s="19">
        <v>0</v>
      </c>
      <c r="K47" s="19">
        <v>7</v>
      </c>
      <c r="L47" s="20">
        <v>3</v>
      </c>
      <c r="M47" s="20">
        <v>0</v>
      </c>
      <c r="N47" s="20">
        <v>8</v>
      </c>
      <c r="O47" s="20">
        <v>3</v>
      </c>
      <c r="P47" s="20">
        <v>0</v>
      </c>
      <c r="Q47" s="20">
        <v>7</v>
      </c>
      <c r="R47" s="45">
        <f>SUM(H47:Q47)</f>
        <v>35</v>
      </c>
      <c r="S47" s="46">
        <f>COUNTIF(H47:Q47,"=10")</f>
        <v>0</v>
      </c>
      <c r="T47" s="56" t="s">
        <v>11</v>
      </c>
    </row>
    <row r="48" spans="1:20" ht="12.75">
      <c r="A48" s="69" t="s">
        <v>285</v>
      </c>
      <c r="B48" s="9" t="s">
        <v>96</v>
      </c>
      <c r="C48" s="7">
        <v>36037</v>
      </c>
      <c r="D48" s="9" t="s">
        <v>9</v>
      </c>
      <c r="E48" s="9" t="s">
        <v>10</v>
      </c>
      <c r="F48" s="9" t="s">
        <v>65</v>
      </c>
      <c r="G48" s="19" t="s">
        <v>85</v>
      </c>
      <c r="H48" s="19">
        <v>9</v>
      </c>
      <c r="I48" s="19">
        <v>9</v>
      </c>
      <c r="J48" s="19">
        <v>0</v>
      </c>
      <c r="K48" s="19">
        <v>5</v>
      </c>
      <c r="L48" s="20">
        <v>3</v>
      </c>
      <c r="M48" s="20">
        <v>2</v>
      </c>
      <c r="N48" s="20">
        <v>6</v>
      </c>
      <c r="O48" s="20">
        <v>0</v>
      </c>
      <c r="P48" s="20">
        <v>0</v>
      </c>
      <c r="Q48" s="20">
        <v>0</v>
      </c>
      <c r="R48" s="45">
        <f>SUM(H48:Q48)</f>
        <v>34</v>
      </c>
      <c r="S48" s="46">
        <f>COUNTIF(H48:Q48,"=10")</f>
        <v>0</v>
      </c>
      <c r="T48" s="56" t="s">
        <v>11</v>
      </c>
    </row>
    <row r="49" spans="1:20" ht="12.75">
      <c r="A49" s="69" t="s">
        <v>286</v>
      </c>
      <c r="B49" s="9" t="s">
        <v>140</v>
      </c>
      <c r="C49" s="7">
        <v>37141</v>
      </c>
      <c r="D49" s="17" t="s">
        <v>9</v>
      </c>
      <c r="E49" s="17" t="s">
        <v>10</v>
      </c>
      <c r="F49" s="9"/>
      <c r="G49" s="19" t="s">
        <v>85</v>
      </c>
      <c r="H49" s="19">
        <v>1</v>
      </c>
      <c r="I49" s="19">
        <v>0</v>
      </c>
      <c r="J49" s="19">
        <v>0</v>
      </c>
      <c r="K49" s="19">
        <v>4</v>
      </c>
      <c r="L49" s="20">
        <v>2</v>
      </c>
      <c r="M49" s="20">
        <v>2</v>
      </c>
      <c r="N49" s="20">
        <v>9</v>
      </c>
      <c r="O49" s="20">
        <v>4</v>
      </c>
      <c r="P49" s="20">
        <v>0</v>
      </c>
      <c r="Q49" s="20">
        <v>4</v>
      </c>
      <c r="R49" s="45">
        <f>SUM(H49:Q49)</f>
        <v>26</v>
      </c>
      <c r="S49" s="46">
        <f>COUNTIF(H49:Q49,"=10")</f>
        <v>0</v>
      </c>
      <c r="T49" s="56" t="s">
        <v>11</v>
      </c>
    </row>
    <row r="50" spans="1:20" ht="12.75">
      <c r="A50" s="69" t="s">
        <v>287</v>
      </c>
      <c r="B50" s="9" t="s">
        <v>145</v>
      </c>
      <c r="C50" s="7">
        <v>33847</v>
      </c>
      <c r="D50" s="9" t="s">
        <v>9</v>
      </c>
      <c r="E50" s="9" t="s">
        <v>10</v>
      </c>
      <c r="F50" s="9" t="s">
        <v>144</v>
      </c>
      <c r="G50" s="19" t="s">
        <v>85</v>
      </c>
      <c r="H50" s="19">
        <v>6</v>
      </c>
      <c r="I50" s="19">
        <v>5</v>
      </c>
      <c r="J50" s="19">
        <v>4</v>
      </c>
      <c r="K50" s="19">
        <v>1</v>
      </c>
      <c r="L50" s="20">
        <v>0</v>
      </c>
      <c r="M50" s="20">
        <v>0</v>
      </c>
      <c r="N50" s="20">
        <v>2</v>
      </c>
      <c r="O50" s="20">
        <v>0</v>
      </c>
      <c r="P50" s="20">
        <v>0</v>
      </c>
      <c r="Q50" s="20">
        <v>5</v>
      </c>
      <c r="R50" s="45">
        <f>SUM(H50:Q50)</f>
        <v>23</v>
      </c>
      <c r="S50" s="46">
        <f>COUNTIF(H50:Q50,"=10")</f>
        <v>0</v>
      </c>
      <c r="T50" s="56" t="s">
        <v>11</v>
      </c>
    </row>
    <row r="51" spans="1:20" ht="12.75">
      <c r="A51" s="69" t="s">
        <v>287</v>
      </c>
      <c r="B51" s="9" t="s">
        <v>97</v>
      </c>
      <c r="C51" s="7">
        <v>35889</v>
      </c>
      <c r="D51" s="17" t="s">
        <v>9</v>
      </c>
      <c r="E51" s="17" t="s">
        <v>42</v>
      </c>
      <c r="F51" s="9" t="s">
        <v>142</v>
      </c>
      <c r="G51" s="19" t="s">
        <v>85</v>
      </c>
      <c r="H51" s="19">
        <v>2</v>
      </c>
      <c r="I51" s="19">
        <v>0</v>
      </c>
      <c r="J51" s="19">
        <v>0</v>
      </c>
      <c r="K51" s="19">
        <v>7</v>
      </c>
      <c r="L51" s="20">
        <v>5</v>
      </c>
      <c r="M51" s="20">
        <v>1</v>
      </c>
      <c r="N51" s="20">
        <v>3</v>
      </c>
      <c r="O51" s="20">
        <v>1</v>
      </c>
      <c r="P51" s="20">
        <v>0</v>
      </c>
      <c r="Q51" s="20">
        <v>4</v>
      </c>
      <c r="R51" s="45">
        <f>SUM(H51:Q51)</f>
        <v>23</v>
      </c>
      <c r="S51" s="46">
        <f>COUNTIF(H51:Q51,"=10")</f>
        <v>0</v>
      </c>
      <c r="T51" s="56" t="s">
        <v>11</v>
      </c>
    </row>
    <row r="52" spans="1:20" ht="12.75">
      <c r="A52" s="69" t="s">
        <v>288</v>
      </c>
      <c r="B52" s="9" t="s">
        <v>235</v>
      </c>
      <c r="C52" s="7">
        <v>35626</v>
      </c>
      <c r="D52" s="17" t="s">
        <v>9</v>
      </c>
      <c r="E52" s="17" t="s">
        <v>12</v>
      </c>
      <c r="F52" s="9"/>
      <c r="G52" s="19" t="s">
        <v>85</v>
      </c>
      <c r="H52" s="19">
        <v>0</v>
      </c>
      <c r="I52" s="19">
        <v>0</v>
      </c>
      <c r="J52" s="19">
        <v>3</v>
      </c>
      <c r="K52" s="19">
        <v>0</v>
      </c>
      <c r="L52" s="20">
        <v>0</v>
      </c>
      <c r="M52" s="20">
        <v>8</v>
      </c>
      <c r="N52" s="20">
        <v>0</v>
      </c>
      <c r="O52" s="20">
        <v>0</v>
      </c>
      <c r="P52" s="20">
        <v>6</v>
      </c>
      <c r="Q52" s="20">
        <v>0</v>
      </c>
      <c r="R52" s="45">
        <f>SUM(H52:Q52)</f>
        <v>17</v>
      </c>
      <c r="S52" s="46">
        <f>COUNTIF(H52:Q52,"=10")</f>
        <v>0</v>
      </c>
      <c r="T52" s="56" t="s">
        <v>11</v>
      </c>
    </row>
    <row r="53" spans="1:20" ht="12.75">
      <c r="A53" s="69" t="s">
        <v>289</v>
      </c>
      <c r="B53" s="9" t="s">
        <v>99</v>
      </c>
      <c r="C53" s="7">
        <v>35998</v>
      </c>
      <c r="D53" s="9" t="s">
        <v>9</v>
      </c>
      <c r="E53" s="9" t="s">
        <v>10</v>
      </c>
      <c r="F53" s="9" t="s">
        <v>128</v>
      </c>
      <c r="G53" s="19" t="s">
        <v>85</v>
      </c>
      <c r="H53" s="19">
        <v>7</v>
      </c>
      <c r="I53" s="19">
        <v>0</v>
      </c>
      <c r="J53" s="19">
        <v>0</v>
      </c>
      <c r="K53" s="19">
        <v>7</v>
      </c>
      <c r="L53" s="20">
        <v>0</v>
      </c>
      <c r="M53" s="20">
        <v>0</v>
      </c>
      <c r="N53" s="20">
        <v>2</v>
      </c>
      <c r="O53" s="20">
        <v>0</v>
      </c>
      <c r="P53" s="20">
        <v>0</v>
      </c>
      <c r="Q53" s="20">
        <v>0</v>
      </c>
      <c r="R53" s="45">
        <f>SUM(H53:Q53)</f>
        <v>16</v>
      </c>
      <c r="S53" s="46">
        <f>COUNTIF(H53:Q53,"=10")</f>
        <v>0</v>
      </c>
      <c r="T53" s="56" t="s">
        <v>11</v>
      </c>
    </row>
    <row r="54" spans="1:20" ht="12.75">
      <c r="A54" s="34">
        <v>31</v>
      </c>
      <c r="B54" s="35" t="s">
        <v>139</v>
      </c>
      <c r="C54" s="47">
        <v>36088</v>
      </c>
      <c r="D54" s="120" t="s">
        <v>9</v>
      </c>
      <c r="E54" s="120" t="s">
        <v>10</v>
      </c>
      <c r="F54" s="35"/>
      <c r="G54" s="49" t="s">
        <v>85</v>
      </c>
      <c r="H54" s="49">
        <v>5</v>
      </c>
      <c r="I54" s="49">
        <v>0</v>
      </c>
      <c r="J54" s="49">
        <v>0</v>
      </c>
      <c r="K54" s="49">
        <v>3</v>
      </c>
      <c r="L54" s="53">
        <v>0</v>
      </c>
      <c r="M54" s="53">
        <v>0</v>
      </c>
      <c r="N54" s="53">
        <v>2</v>
      </c>
      <c r="O54" s="53">
        <v>2</v>
      </c>
      <c r="P54" s="53">
        <v>0</v>
      </c>
      <c r="Q54" s="53">
        <v>3</v>
      </c>
      <c r="R54" s="51">
        <f>SUM(H54:Q54)</f>
        <v>15</v>
      </c>
      <c r="S54" s="50">
        <f>COUNTIF(H54:Q54,"=10")</f>
        <v>0</v>
      </c>
      <c r="T54" s="57" t="s">
        <v>11</v>
      </c>
    </row>
    <row r="55" spans="1:20" ht="12.75">
      <c r="A55" s="83" t="s">
        <v>200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</row>
    <row r="56" spans="1:20" ht="13.5" customHeight="1">
      <c r="A56" s="83" t="s">
        <v>201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</row>
    <row r="57" spans="1:11" ht="4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20" ht="11.25" customHeight="1">
      <c r="A58" s="86" t="s">
        <v>1</v>
      </c>
      <c r="B58" s="80" t="s">
        <v>2</v>
      </c>
      <c r="C58" s="80" t="s">
        <v>3</v>
      </c>
      <c r="D58" s="80" t="s">
        <v>4</v>
      </c>
      <c r="E58" s="80" t="s">
        <v>5</v>
      </c>
      <c r="F58" s="80" t="s">
        <v>6</v>
      </c>
      <c r="G58" s="80" t="s">
        <v>7</v>
      </c>
      <c r="H58" s="85" t="s">
        <v>27</v>
      </c>
      <c r="I58" s="85"/>
      <c r="J58" s="85"/>
      <c r="K58" s="85"/>
      <c r="L58" s="85"/>
      <c r="M58" s="85"/>
      <c r="N58" s="85"/>
      <c r="O58" s="85"/>
      <c r="P58" s="85"/>
      <c r="Q58" s="85"/>
      <c r="R58" s="80" t="s">
        <v>8</v>
      </c>
      <c r="S58" s="80">
        <v>10</v>
      </c>
      <c r="T58" s="88" t="s">
        <v>28</v>
      </c>
    </row>
    <row r="59" spans="1:20" s="6" customFormat="1" ht="18.75" customHeight="1">
      <c r="A59" s="87"/>
      <c r="B59" s="81"/>
      <c r="C59" s="81"/>
      <c r="D59" s="81"/>
      <c r="E59" s="81"/>
      <c r="F59" s="81"/>
      <c r="G59" s="81"/>
      <c r="H59" s="23">
        <v>1</v>
      </c>
      <c r="I59" s="23">
        <v>2</v>
      </c>
      <c r="J59" s="23">
        <v>3</v>
      </c>
      <c r="K59" s="23">
        <v>4</v>
      </c>
      <c r="L59" s="23">
        <v>5</v>
      </c>
      <c r="M59" s="23">
        <v>6</v>
      </c>
      <c r="N59" s="23">
        <v>7</v>
      </c>
      <c r="O59" s="23">
        <v>8</v>
      </c>
      <c r="P59" s="23">
        <v>9</v>
      </c>
      <c r="Q59" s="23">
        <v>10</v>
      </c>
      <c r="R59" s="81"/>
      <c r="S59" s="81"/>
      <c r="T59" s="89"/>
    </row>
    <row r="60" spans="1:20" ht="12.75">
      <c r="A60" s="8">
        <v>1</v>
      </c>
      <c r="B60" s="9" t="s">
        <v>26</v>
      </c>
      <c r="C60" s="72">
        <v>33547</v>
      </c>
      <c r="D60" s="9" t="s">
        <v>9</v>
      </c>
      <c r="E60" s="9" t="s">
        <v>10</v>
      </c>
      <c r="F60" s="9" t="s">
        <v>24</v>
      </c>
      <c r="G60" s="46" t="s">
        <v>100</v>
      </c>
      <c r="H60" s="19">
        <v>10</v>
      </c>
      <c r="I60" s="19">
        <v>10</v>
      </c>
      <c r="J60" s="19">
        <v>9</v>
      </c>
      <c r="K60" s="19">
        <v>10</v>
      </c>
      <c r="L60" s="46">
        <v>10</v>
      </c>
      <c r="M60" s="46">
        <v>9</v>
      </c>
      <c r="N60" s="46">
        <v>10</v>
      </c>
      <c r="O60" s="46">
        <v>10</v>
      </c>
      <c r="P60" s="46">
        <v>9</v>
      </c>
      <c r="Q60" s="46">
        <v>10</v>
      </c>
      <c r="R60" s="45">
        <f>SUM(H60:Q60)</f>
        <v>97</v>
      </c>
      <c r="S60" s="46">
        <f>COUNTIF(H60:Q60,"=10")</f>
        <v>7</v>
      </c>
      <c r="T60" s="56">
        <v>2</v>
      </c>
    </row>
    <row r="61" spans="1:20" ht="12.75">
      <c r="A61" s="8">
        <v>2</v>
      </c>
      <c r="B61" s="9" t="s">
        <v>44</v>
      </c>
      <c r="C61" s="72">
        <v>32783</v>
      </c>
      <c r="D61" s="9" t="s">
        <v>9</v>
      </c>
      <c r="E61" s="9" t="s">
        <v>10</v>
      </c>
      <c r="F61" s="9" t="s">
        <v>180</v>
      </c>
      <c r="G61" s="46" t="s">
        <v>85</v>
      </c>
      <c r="H61" s="19">
        <v>9</v>
      </c>
      <c r="I61" s="19">
        <v>7</v>
      </c>
      <c r="J61" s="19">
        <v>7</v>
      </c>
      <c r="K61" s="19">
        <v>8</v>
      </c>
      <c r="L61" s="46">
        <v>8</v>
      </c>
      <c r="M61" s="46">
        <v>7</v>
      </c>
      <c r="N61" s="46">
        <v>8</v>
      </c>
      <c r="O61" s="46">
        <v>8</v>
      </c>
      <c r="P61" s="46">
        <v>6</v>
      </c>
      <c r="Q61" s="46">
        <v>9</v>
      </c>
      <c r="R61" s="45">
        <f>SUM(H61:Q61)</f>
        <v>77</v>
      </c>
      <c r="S61" s="46">
        <f>COUNTIF(H61:Q61,"=10")</f>
        <v>0</v>
      </c>
      <c r="T61" s="56" t="s">
        <v>49</v>
      </c>
    </row>
    <row r="62" spans="1:20" ht="12.75">
      <c r="A62" s="8">
        <v>3</v>
      </c>
      <c r="B62" s="9" t="s">
        <v>237</v>
      </c>
      <c r="C62" s="72">
        <v>33189</v>
      </c>
      <c r="D62" s="9" t="s">
        <v>9</v>
      </c>
      <c r="E62" s="9" t="s">
        <v>10</v>
      </c>
      <c r="F62" s="9" t="s">
        <v>24</v>
      </c>
      <c r="G62" s="46" t="s">
        <v>85</v>
      </c>
      <c r="H62" s="19">
        <v>8</v>
      </c>
      <c r="I62" s="19">
        <v>6</v>
      </c>
      <c r="J62" s="19">
        <v>6</v>
      </c>
      <c r="K62" s="19">
        <v>7</v>
      </c>
      <c r="L62" s="46">
        <v>4</v>
      </c>
      <c r="M62" s="46">
        <v>3</v>
      </c>
      <c r="N62" s="46">
        <v>8</v>
      </c>
      <c r="O62" s="46">
        <v>7</v>
      </c>
      <c r="P62" s="46">
        <v>4</v>
      </c>
      <c r="Q62" s="46">
        <v>2</v>
      </c>
      <c r="R62" s="45">
        <f>SUM(H62:Q62)</f>
        <v>55</v>
      </c>
      <c r="S62" s="46">
        <f>COUNTIF(H62:Q62,"=10")</f>
        <v>0</v>
      </c>
      <c r="T62" s="56" t="s">
        <v>11</v>
      </c>
    </row>
    <row r="63" spans="1:20" ht="12.75">
      <c r="A63" s="122" t="s">
        <v>191</v>
      </c>
      <c r="B63" s="35" t="s">
        <v>249</v>
      </c>
      <c r="C63" s="123">
        <v>33619</v>
      </c>
      <c r="D63" s="35" t="s">
        <v>250</v>
      </c>
      <c r="E63" s="35" t="s">
        <v>210</v>
      </c>
      <c r="F63" s="35" t="s">
        <v>24</v>
      </c>
      <c r="G63" s="50" t="s">
        <v>85</v>
      </c>
      <c r="H63" s="49">
        <v>7</v>
      </c>
      <c r="I63" s="49">
        <v>7</v>
      </c>
      <c r="J63" s="49">
        <v>4</v>
      </c>
      <c r="K63" s="49">
        <v>5</v>
      </c>
      <c r="L63" s="50">
        <v>2</v>
      </c>
      <c r="M63" s="50">
        <v>0</v>
      </c>
      <c r="N63" s="50">
        <v>6</v>
      </c>
      <c r="O63" s="50">
        <v>3</v>
      </c>
      <c r="P63" s="50">
        <v>3</v>
      </c>
      <c r="Q63" s="50">
        <v>7</v>
      </c>
      <c r="R63" s="51">
        <f>SUM(H63:Q63)</f>
        <v>44</v>
      </c>
      <c r="S63" s="50">
        <f>COUNTIF(H63:Q63,"=10")</f>
        <v>0</v>
      </c>
      <c r="T63" s="57" t="s">
        <v>11</v>
      </c>
    </row>
    <row r="64" spans="1:20" ht="12.75">
      <c r="A64" s="83" t="s">
        <v>204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</row>
    <row r="65" spans="1:20" ht="13.5" customHeight="1">
      <c r="A65" s="83" t="s">
        <v>205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</row>
    <row r="66" spans="1:11" ht="4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20" ht="11.25" customHeight="1">
      <c r="A67" s="86" t="s">
        <v>1</v>
      </c>
      <c r="B67" s="80" t="s">
        <v>2</v>
      </c>
      <c r="C67" s="80" t="s">
        <v>3</v>
      </c>
      <c r="D67" s="80" t="s">
        <v>4</v>
      </c>
      <c r="E67" s="80" t="s">
        <v>5</v>
      </c>
      <c r="F67" s="80" t="s">
        <v>6</v>
      </c>
      <c r="G67" s="80" t="s">
        <v>7</v>
      </c>
      <c r="H67" s="85" t="s">
        <v>27</v>
      </c>
      <c r="I67" s="85"/>
      <c r="J67" s="85"/>
      <c r="K67" s="85"/>
      <c r="L67" s="85"/>
      <c r="M67" s="85"/>
      <c r="N67" s="85"/>
      <c r="O67" s="85"/>
      <c r="P67" s="85"/>
      <c r="Q67" s="85"/>
      <c r="R67" s="80" t="s">
        <v>8</v>
      </c>
      <c r="S67" s="80">
        <v>10</v>
      </c>
      <c r="T67" s="88" t="s">
        <v>28</v>
      </c>
    </row>
    <row r="68" spans="1:20" s="6" customFormat="1" ht="18.75" customHeight="1">
      <c r="A68" s="87"/>
      <c r="B68" s="81"/>
      <c r="C68" s="81"/>
      <c r="D68" s="81"/>
      <c r="E68" s="81"/>
      <c r="F68" s="81"/>
      <c r="G68" s="81"/>
      <c r="H68" s="23">
        <v>1</v>
      </c>
      <c r="I68" s="23">
        <v>2</v>
      </c>
      <c r="J68" s="23">
        <v>3</v>
      </c>
      <c r="K68" s="23">
        <v>4</v>
      </c>
      <c r="L68" s="23">
        <v>5</v>
      </c>
      <c r="M68" s="23">
        <v>6</v>
      </c>
      <c r="N68" s="23">
        <v>7</v>
      </c>
      <c r="O68" s="23">
        <v>8</v>
      </c>
      <c r="P68" s="23">
        <v>9</v>
      </c>
      <c r="Q68" s="23">
        <v>10</v>
      </c>
      <c r="R68" s="81"/>
      <c r="S68" s="81"/>
      <c r="T68" s="89"/>
    </row>
    <row r="69" spans="1:20" ht="12.75">
      <c r="A69" s="8">
        <v>1</v>
      </c>
      <c r="B69" s="9" t="s">
        <v>45</v>
      </c>
      <c r="C69" s="7">
        <v>33562</v>
      </c>
      <c r="D69" s="17" t="s">
        <v>9</v>
      </c>
      <c r="E69" s="17" t="s">
        <v>10</v>
      </c>
      <c r="F69" s="9" t="s">
        <v>24</v>
      </c>
      <c r="G69" s="19" t="s">
        <v>52</v>
      </c>
      <c r="H69" s="19">
        <v>10</v>
      </c>
      <c r="I69" s="19">
        <v>10</v>
      </c>
      <c r="J69" s="19">
        <v>10</v>
      </c>
      <c r="K69" s="19">
        <v>10</v>
      </c>
      <c r="L69" s="20">
        <v>10</v>
      </c>
      <c r="M69" s="20">
        <v>9</v>
      </c>
      <c r="N69" s="20">
        <v>10</v>
      </c>
      <c r="O69" s="20">
        <v>10</v>
      </c>
      <c r="P69" s="20">
        <v>9</v>
      </c>
      <c r="Q69" s="20">
        <v>10</v>
      </c>
      <c r="R69" s="45">
        <f>SUM(H69:Q69)</f>
        <v>98</v>
      </c>
      <c r="S69" s="46">
        <f>COUNTIF(H69:Q69,"=10")</f>
        <v>8</v>
      </c>
      <c r="T69" s="55">
        <v>2</v>
      </c>
    </row>
    <row r="70" spans="1:20" ht="12.75">
      <c r="A70" s="8">
        <v>2</v>
      </c>
      <c r="B70" s="9" t="s">
        <v>67</v>
      </c>
      <c r="C70" s="7">
        <v>33393</v>
      </c>
      <c r="D70" s="17" t="s">
        <v>9</v>
      </c>
      <c r="E70" s="17" t="s">
        <v>12</v>
      </c>
      <c r="F70" s="9" t="s">
        <v>186</v>
      </c>
      <c r="G70" s="19">
        <v>2</v>
      </c>
      <c r="H70" s="19">
        <v>10</v>
      </c>
      <c r="I70" s="19">
        <v>10</v>
      </c>
      <c r="J70" s="19">
        <v>9</v>
      </c>
      <c r="K70" s="19">
        <v>10</v>
      </c>
      <c r="L70" s="20">
        <v>10</v>
      </c>
      <c r="M70" s="20">
        <v>9</v>
      </c>
      <c r="N70" s="20">
        <v>10</v>
      </c>
      <c r="O70" s="20">
        <v>10</v>
      </c>
      <c r="P70" s="20">
        <v>7</v>
      </c>
      <c r="Q70" s="20">
        <v>9</v>
      </c>
      <c r="R70" s="45">
        <f>SUM(H70:Q70)</f>
        <v>94</v>
      </c>
      <c r="S70" s="46">
        <f>COUNTIF(H70:Q70,"=10")</f>
        <v>6</v>
      </c>
      <c r="T70" s="55">
        <v>2</v>
      </c>
    </row>
    <row r="71" spans="1:20" ht="12.75">
      <c r="A71" s="8">
        <v>3</v>
      </c>
      <c r="B71" s="9" t="s">
        <v>22</v>
      </c>
      <c r="C71" s="7">
        <v>33451</v>
      </c>
      <c r="D71" s="17" t="s">
        <v>9</v>
      </c>
      <c r="E71" s="17" t="s">
        <v>12</v>
      </c>
      <c r="F71" s="9" t="s">
        <v>186</v>
      </c>
      <c r="G71" s="19">
        <v>2</v>
      </c>
      <c r="H71" s="19">
        <v>10</v>
      </c>
      <c r="I71" s="19">
        <v>10</v>
      </c>
      <c r="J71" s="19">
        <v>8</v>
      </c>
      <c r="K71" s="19">
        <v>10</v>
      </c>
      <c r="L71" s="20">
        <v>9</v>
      </c>
      <c r="M71" s="20">
        <v>9</v>
      </c>
      <c r="N71" s="20">
        <v>10</v>
      </c>
      <c r="O71" s="20">
        <v>9</v>
      </c>
      <c r="P71" s="20">
        <v>8</v>
      </c>
      <c r="Q71" s="20">
        <v>10</v>
      </c>
      <c r="R71" s="45">
        <f>SUM(H71:Q71)</f>
        <v>93</v>
      </c>
      <c r="S71" s="46">
        <f>COUNTIF(H71:Q71,"=10")</f>
        <v>5</v>
      </c>
      <c r="T71" s="55">
        <v>2</v>
      </c>
    </row>
    <row r="72" spans="1:20" ht="12.75">
      <c r="A72" s="8">
        <v>4</v>
      </c>
      <c r="B72" s="9" t="s">
        <v>225</v>
      </c>
      <c r="C72" s="7">
        <v>33608</v>
      </c>
      <c r="D72" s="17" t="s">
        <v>9</v>
      </c>
      <c r="E72" s="17" t="s">
        <v>43</v>
      </c>
      <c r="F72" s="9" t="s">
        <v>102</v>
      </c>
      <c r="G72" s="19" t="s">
        <v>52</v>
      </c>
      <c r="H72" s="19">
        <v>10</v>
      </c>
      <c r="I72" s="19">
        <v>9</v>
      </c>
      <c r="J72" s="19">
        <v>9</v>
      </c>
      <c r="K72" s="19">
        <v>10</v>
      </c>
      <c r="L72" s="20">
        <v>9</v>
      </c>
      <c r="M72" s="20">
        <v>9</v>
      </c>
      <c r="N72" s="20">
        <v>10</v>
      </c>
      <c r="O72" s="20">
        <v>9</v>
      </c>
      <c r="P72" s="20">
        <v>9</v>
      </c>
      <c r="Q72" s="20">
        <v>9</v>
      </c>
      <c r="R72" s="45">
        <f>SUM(H72:Q72)</f>
        <v>93</v>
      </c>
      <c r="S72" s="46">
        <f>COUNTIF(H72:Q72,"=10")</f>
        <v>3</v>
      </c>
      <c r="T72" s="55">
        <v>2</v>
      </c>
    </row>
    <row r="73" spans="1:20" ht="12.75">
      <c r="A73" s="8">
        <v>5</v>
      </c>
      <c r="B73" s="9" t="s">
        <v>105</v>
      </c>
      <c r="C73" s="7">
        <v>33613</v>
      </c>
      <c r="D73" s="9" t="s">
        <v>9</v>
      </c>
      <c r="E73" s="9" t="s">
        <v>12</v>
      </c>
      <c r="F73" s="9" t="s">
        <v>180</v>
      </c>
      <c r="G73" s="10" t="s">
        <v>85</v>
      </c>
      <c r="H73" s="19">
        <v>7</v>
      </c>
      <c r="I73" s="19">
        <v>7</v>
      </c>
      <c r="J73" s="19">
        <v>4</v>
      </c>
      <c r="K73" s="19">
        <v>9</v>
      </c>
      <c r="L73" s="20">
        <v>8</v>
      </c>
      <c r="M73" s="20">
        <v>7</v>
      </c>
      <c r="N73" s="20">
        <v>9</v>
      </c>
      <c r="O73" s="20">
        <v>7</v>
      </c>
      <c r="P73" s="20">
        <v>6</v>
      </c>
      <c r="Q73" s="20">
        <v>8</v>
      </c>
      <c r="R73" s="45">
        <f>SUM(H73:Q73)</f>
        <v>72</v>
      </c>
      <c r="S73" s="46">
        <f>COUNTIF(H73:Q73,"=10")</f>
        <v>0</v>
      </c>
      <c r="T73" s="55" t="s">
        <v>49</v>
      </c>
    </row>
    <row r="74" spans="1:20" ht="12.75">
      <c r="A74" s="8">
        <v>6</v>
      </c>
      <c r="B74" s="9" t="s">
        <v>252</v>
      </c>
      <c r="C74" s="7">
        <v>33489</v>
      </c>
      <c r="D74" s="17" t="s">
        <v>9</v>
      </c>
      <c r="E74" s="17" t="s">
        <v>12</v>
      </c>
      <c r="F74" s="9"/>
      <c r="G74" s="19" t="s">
        <v>85</v>
      </c>
      <c r="H74" s="19">
        <v>10</v>
      </c>
      <c r="I74" s="19">
        <v>9</v>
      </c>
      <c r="J74" s="19">
        <v>6</v>
      </c>
      <c r="K74" s="19">
        <v>7</v>
      </c>
      <c r="L74" s="20">
        <v>6</v>
      </c>
      <c r="M74" s="20">
        <v>4</v>
      </c>
      <c r="N74" s="20">
        <v>8</v>
      </c>
      <c r="O74" s="20">
        <v>7</v>
      </c>
      <c r="P74" s="20">
        <v>6</v>
      </c>
      <c r="Q74" s="20">
        <v>4</v>
      </c>
      <c r="R74" s="45">
        <f>SUM(H74:Q74)</f>
        <v>67</v>
      </c>
      <c r="S74" s="46">
        <f>COUNTIF(H74:Q74,"=10")</f>
        <v>1</v>
      </c>
      <c r="T74" s="56" t="s">
        <v>50</v>
      </c>
    </row>
    <row r="75" spans="1:20" ht="12.75">
      <c r="A75" s="34">
        <v>7</v>
      </c>
      <c r="B75" s="120" t="s">
        <v>146</v>
      </c>
      <c r="C75" s="123">
        <v>32909</v>
      </c>
      <c r="D75" s="120" t="s">
        <v>9</v>
      </c>
      <c r="E75" s="120" t="s">
        <v>10</v>
      </c>
      <c r="F75" s="120" t="s">
        <v>144</v>
      </c>
      <c r="G75" s="53" t="s">
        <v>85</v>
      </c>
      <c r="H75" s="53">
        <v>5</v>
      </c>
      <c r="I75" s="53">
        <v>4</v>
      </c>
      <c r="J75" s="53">
        <v>2</v>
      </c>
      <c r="K75" s="53">
        <v>5</v>
      </c>
      <c r="L75" s="53">
        <v>2</v>
      </c>
      <c r="M75" s="53">
        <v>0</v>
      </c>
      <c r="N75" s="53">
        <v>5</v>
      </c>
      <c r="O75" s="53">
        <v>5</v>
      </c>
      <c r="P75" s="53">
        <v>4</v>
      </c>
      <c r="Q75" s="53">
        <v>4</v>
      </c>
      <c r="R75" s="124">
        <f>SUM(H75:Q75)</f>
        <v>36</v>
      </c>
      <c r="S75" s="50">
        <f>COUNTIF(H75:Q75,"=10")</f>
        <v>0</v>
      </c>
      <c r="T75" s="57" t="s">
        <v>11</v>
      </c>
    </row>
    <row r="76" spans="3:5" ht="37.5" customHeight="1">
      <c r="C76" s="71"/>
      <c r="E76" s="12" t="s">
        <v>16</v>
      </c>
    </row>
    <row r="77" spans="3:13" ht="12.75">
      <c r="C77" s="71"/>
      <c r="E77" s="13" t="s">
        <v>17</v>
      </c>
      <c r="I77" s="40"/>
      <c r="J77" s="14"/>
      <c r="M77" s="15" t="s">
        <v>18</v>
      </c>
    </row>
    <row r="78" spans="3:5" ht="9.75" customHeight="1">
      <c r="C78" s="71"/>
      <c r="E78" s="16"/>
    </row>
    <row r="79" spans="3:5" ht="12.75">
      <c r="C79" s="71"/>
      <c r="E79" s="12" t="s">
        <v>19</v>
      </c>
    </row>
    <row r="80" spans="3:13" ht="12.75">
      <c r="C80" s="71"/>
      <c r="E80" s="13" t="s">
        <v>53</v>
      </c>
      <c r="I80" s="40"/>
      <c r="J80" s="14"/>
      <c r="M80" s="15" t="s">
        <v>21</v>
      </c>
    </row>
    <row r="81" spans="1:20" ht="65.25" customHeight="1">
      <c r="A81" s="24"/>
      <c r="B81" s="17"/>
      <c r="C81" s="68"/>
      <c r="D81" s="17"/>
      <c r="E81" s="17"/>
      <c r="F81" s="17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66"/>
      <c r="S81" s="46"/>
      <c r="T81" s="46"/>
    </row>
    <row r="82" spans="1:20" s="11" customFormat="1" ht="30" customHeight="1">
      <c r="A82" s="82" t="s">
        <v>195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</row>
    <row r="83" spans="1:20" s="3" customFormat="1" ht="12.75">
      <c r="A83" s="1" t="s">
        <v>196</v>
      </c>
      <c r="B83" s="2"/>
      <c r="C83" s="2"/>
      <c r="D83" s="2"/>
      <c r="E83" s="2"/>
      <c r="F83" s="2"/>
      <c r="G83" s="2"/>
      <c r="H83" s="2"/>
      <c r="I83" s="2"/>
      <c r="J83" s="2"/>
      <c r="T83" s="4" t="s">
        <v>25</v>
      </c>
    </row>
    <row r="84" spans="1:20" ht="12.75">
      <c r="A84" s="83" t="s">
        <v>198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</row>
    <row r="85" spans="1:20" ht="13.5" customHeight="1">
      <c r="A85" s="83" t="s">
        <v>199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</row>
    <row r="86" spans="1:11" ht="4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20" ht="11.25" customHeight="1">
      <c r="A87" s="86" t="s">
        <v>1</v>
      </c>
      <c r="B87" s="80" t="s">
        <v>2</v>
      </c>
      <c r="C87" s="80" t="s">
        <v>3</v>
      </c>
      <c r="D87" s="80" t="s">
        <v>4</v>
      </c>
      <c r="E87" s="80" t="s">
        <v>5</v>
      </c>
      <c r="F87" s="80" t="s">
        <v>6</v>
      </c>
      <c r="G87" s="80" t="s">
        <v>7</v>
      </c>
      <c r="H87" s="85" t="s">
        <v>27</v>
      </c>
      <c r="I87" s="85"/>
      <c r="J87" s="85"/>
      <c r="K87" s="85"/>
      <c r="L87" s="85"/>
      <c r="M87" s="85"/>
      <c r="N87" s="85"/>
      <c r="O87" s="85"/>
      <c r="P87" s="85"/>
      <c r="Q87" s="85"/>
      <c r="R87" s="80" t="s">
        <v>8</v>
      </c>
      <c r="S87" s="80">
        <v>10</v>
      </c>
      <c r="T87" s="88" t="s">
        <v>28</v>
      </c>
    </row>
    <row r="88" spans="1:20" s="6" customFormat="1" ht="18.75" customHeight="1">
      <c r="A88" s="87"/>
      <c r="B88" s="81"/>
      <c r="C88" s="81"/>
      <c r="D88" s="81"/>
      <c r="E88" s="81"/>
      <c r="F88" s="81"/>
      <c r="G88" s="81"/>
      <c r="H88" s="23">
        <v>1</v>
      </c>
      <c r="I88" s="23">
        <v>2</v>
      </c>
      <c r="J88" s="23">
        <v>3</v>
      </c>
      <c r="K88" s="23">
        <v>4</v>
      </c>
      <c r="L88" s="23">
        <v>5</v>
      </c>
      <c r="M88" s="23">
        <v>6</v>
      </c>
      <c r="N88" s="23">
        <v>7</v>
      </c>
      <c r="O88" s="23">
        <v>8</v>
      </c>
      <c r="P88" s="23">
        <v>9</v>
      </c>
      <c r="Q88" s="23">
        <v>10</v>
      </c>
      <c r="R88" s="81"/>
      <c r="S88" s="81"/>
      <c r="T88" s="89"/>
    </row>
    <row r="89" spans="1:20" ht="12.75">
      <c r="A89" s="8">
        <v>1</v>
      </c>
      <c r="B89" s="9" t="s">
        <v>308</v>
      </c>
      <c r="C89" s="72">
        <v>1986</v>
      </c>
      <c r="D89" s="9" t="s">
        <v>9</v>
      </c>
      <c r="E89" s="9" t="s">
        <v>12</v>
      </c>
      <c r="F89" s="9" t="s">
        <v>186</v>
      </c>
      <c r="G89" s="46">
        <v>2</v>
      </c>
      <c r="H89" s="19">
        <v>10</v>
      </c>
      <c r="I89" s="19">
        <v>9</v>
      </c>
      <c r="J89" s="19">
        <v>8</v>
      </c>
      <c r="K89" s="19">
        <v>9</v>
      </c>
      <c r="L89" s="46">
        <v>8</v>
      </c>
      <c r="M89" s="46">
        <v>8</v>
      </c>
      <c r="N89" s="46">
        <v>10</v>
      </c>
      <c r="O89" s="46">
        <v>10</v>
      </c>
      <c r="P89" s="46">
        <v>9</v>
      </c>
      <c r="Q89" s="46">
        <v>10</v>
      </c>
      <c r="R89" s="45">
        <f>SUM(H89:Q89)</f>
        <v>91</v>
      </c>
      <c r="S89" s="46">
        <f>COUNTIF(H89:Q89,"=10")</f>
        <v>4</v>
      </c>
      <c r="T89" s="56">
        <v>2</v>
      </c>
    </row>
    <row r="90" spans="1:20" ht="12.75">
      <c r="A90" s="8">
        <v>2</v>
      </c>
      <c r="B90" s="9" t="s">
        <v>119</v>
      </c>
      <c r="C90" s="72">
        <v>20799</v>
      </c>
      <c r="D90" s="9" t="s">
        <v>9</v>
      </c>
      <c r="E90" s="9" t="s">
        <v>10</v>
      </c>
      <c r="F90" s="9" t="s">
        <v>107</v>
      </c>
      <c r="G90" s="46" t="s">
        <v>85</v>
      </c>
      <c r="H90" s="19">
        <v>9</v>
      </c>
      <c r="I90" s="19">
        <v>8</v>
      </c>
      <c r="J90" s="19">
        <v>5</v>
      </c>
      <c r="K90" s="19">
        <v>9</v>
      </c>
      <c r="L90" s="46">
        <v>5</v>
      </c>
      <c r="M90" s="46">
        <v>3</v>
      </c>
      <c r="N90" s="46">
        <v>10</v>
      </c>
      <c r="O90" s="46">
        <v>9</v>
      </c>
      <c r="P90" s="46">
        <v>7</v>
      </c>
      <c r="Q90" s="46">
        <v>10</v>
      </c>
      <c r="R90" s="45">
        <f>SUM(H90:Q90)</f>
        <v>75</v>
      </c>
      <c r="S90" s="46">
        <f>COUNTIF(H90:Q90,"=10")</f>
        <v>2</v>
      </c>
      <c r="T90" s="56" t="s">
        <v>49</v>
      </c>
    </row>
    <row r="91" spans="1:20" ht="12.75">
      <c r="A91" s="8">
        <v>3</v>
      </c>
      <c r="B91" s="9" t="s">
        <v>245</v>
      </c>
      <c r="C91" s="72">
        <v>25573</v>
      </c>
      <c r="D91" s="9" t="s">
        <v>9</v>
      </c>
      <c r="E91" s="9" t="s">
        <v>43</v>
      </c>
      <c r="F91" s="9" t="s">
        <v>102</v>
      </c>
      <c r="G91" s="46">
        <v>3</v>
      </c>
      <c r="H91" s="19">
        <v>8</v>
      </c>
      <c r="I91" s="19">
        <v>7</v>
      </c>
      <c r="J91" s="19">
        <v>7</v>
      </c>
      <c r="K91" s="19">
        <v>9</v>
      </c>
      <c r="L91" s="46">
        <v>8</v>
      </c>
      <c r="M91" s="46">
        <v>8</v>
      </c>
      <c r="N91" s="46">
        <v>8</v>
      </c>
      <c r="O91" s="46">
        <v>7</v>
      </c>
      <c r="P91" s="46">
        <v>7</v>
      </c>
      <c r="Q91" s="46">
        <v>6</v>
      </c>
      <c r="R91" s="45">
        <f>SUM(H91:Q91)</f>
        <v>75</v>
      </c>
      <c r="S91" s="46">
        <f>COUNTIF(H91:Q91,"=10")</f>
        <v>0</v>
      </c>
      <c r="T91" s="56" t="s">
        <v>49</v>
      </c>
    </row>
    <row r="92" spans="1:20" ht="12.75">
      <c r="A92" s="8">
        <v>4</v>
      </c>
      <c r="B92" s="9" t="s">
        <v>134</v>
      </c>
      <c r="C92" s="7">
        <v>31083</v>
      </c>
      <c r="D92" s="9" t="s">
        <v>9</v>
      </c>
      <c r="E92" s="9" t="s">
        <v>12</v>
      </c>
      <c r="F92" s="9" t="s">
        <v>107</v>
      </c>
      <c r="G92" s="46" t="s">
        <v>85</v>
      </c>
      <c r="H92" s="19">
        <v>10</v>
      </c>
      <c r="I92" s="19">
        <v>7</v>
      </c>
      <c r="J92" s="19">
        <v>7</v>
      </c>
      <c r="K92" s="19">
        <v>9</v>
      </c>
      <c r="L92" s="46">
        <v>8</v>
      </c>
      <c r="M92" s="46">
        <v>6</v>
      </c>
      <c r="N92" s="46">
        <v>10</v>
      </c>
      <c r="O92" s="46">
        <v>6</v>
      </c>
      <c r="P92" s="46">
        <v>2</v>
      </c>
      <c r="Q92" s="46">
        <v>8</v>
      </c>
      <c r="R92" s="45">
        <f>SUM(H92:Q92)</f>
        <v>73</v>
      </c>
      <c r="S92" s="46">
        <f>COUNTIF(H92:Q92,"=10")</f>
        <v>2</v>
      </c>
      <c r="T92" s="56" t="s">
        <v>49</v>
      </c>
    </row>
    <row r="93" spans="1:20" ht="12.75">
      <c r="A93" s="8">
        <v>5</v>
      </c>
      <c r="B93" s="9" t="s">
        <v>75</v>
      </c>
      <c r="C93" s="72">
        <v>29068</v>
      </c>
      <c r="D93" s="9" t="s">
        <v>9</v>
      </c>
      <c r="E93" s="9" t="s">
        <v>76</v>
      </c>
      <c r="F93" s="9" t="s">
        <v>107</v>
      </c>
      <c r="G93" s="46" t="s">
        <v>85</v>
      </c>
      <c r="H93" s="19">
        <v>7</v>
      </c>
      <c r="I93" s="19">
        <v>6</v>
      </c>
      <c r="J93" s="19">
        <v>6</v>
      </c>
      <c r="K93" s="19">
        <v>9</v>
      </c>
      <c r="L93" s="46">
        <v>6</v>
      </c>
      <c r="M93" s="46">
        <v>5</v>
      </c>
      <c r="N93" s="46">
        <v>8</v>
      </c>
      <c r="O93" s="46">
        <v>8</v>
      </c>
      <c r="P93" s="46">
        <v>6</v>
      </c>
      <c r="Q93" s="46">
        <v>8</v>
      </c>
      <c r="R93" s="45">
        <f>SUM(H93:Q93)</f>
        <v>69</v>
      </c>
      <c r="S93" s="46">
        <f>COUNTIF(H93:Q93,"=10")</f>
        <v>0</v>
      </c>
      <c r="T93" s="56" t="s">
        <v>49</v>
      </c>
    </row>
    <row r="94" spans="1:20" ht="12.75">
      <c r="A94" s="8">
        <v>6</v>
      </c>
      <c r="B94" s="9" t="s">
        <v>48</v>
      </c>
      <c r="C94" s="72">
        <v>22556</v>
      </c>
      <c r="D94" s="9" t="s">
        <v>9</v>
      </c>
      <c r="E94" s="9" t="s">
        <v>12</v>
      </c>
      <c r="F94" s="9" t="s">
        <v>180</v>
      </c>
      <c r="G94" s="46" t="s">
        <v>85</v>
      </c>
      <c r="H94" s="19">
        <v>7</v>
      </c>
      <c r="I94" s="19">
        <v>6</v>
      </c>
      <c r="J94" s="19">
        <v>6</v>
      </c>
      <c r="K94" s="19">
        <v>8</v>
      </c>
      <c r="L94" s="46">
        <v>7</v>
      </c>
      <c r="M94" s="46">
        <v>6</v>
      </c>
      <c r="N94" s="46">
        <v>8</v>
      </c>
      <c r="O94" s="46">
        <v>7</v>
      </c>
      <c r="P94" s="46">
        <v>5</v>
      </c>
      <c r="Q94" s="46">
        <v>8</v>
      </c>
      <c r="R94" s="45">
        <f>SUM(H94:Q94)</f>
        <v>68</v>
      </c>
      <c r="S94" s="46">
        <f>COUNTIF(H94:Q94,"=10")</f>
        <v>0</v>
      </c>
      <c r="T94" s="56" t="s">
        <v>49</v>
      </c>
    </row>
    <row r="95" spans="1:20" ht="12.75">
      <c r="A95" s="8">
        <v>7</v>
      </c>
      <c r="B95" s="9" t="s">
        <v>94</v>
      </c>
      <c r="C95" s="7">
        <v>29614</v>
      </c>
      <c r="D95" s="9" t="s">
        <v>9</v>
      </c>
      <c r="E95" s="9" t="s">
        <v>80</v>
      </c>
      <c r="F95" s="9" t="s">
        <v>107</v>
      </c>
      <c r="G95" s="46" t="s">
        <v>85</v>
      </c>
      <c r="H95" s="19">
        <v>9</v>
      </c>
      <c r="I95" s="19">
        <v>6</v>
      </c>
      <c r="J95" s="19">
        <v>3</v>
      </c>
      <c r="K95" s="19">
        <v>8</v>
      </c>
      <c r="L95" s="46">
        <v>5</v>
      </c>
      <c r="M95" s="46">
        <v>5</v>
      </c>
      <c r="N95" s="46">
        <v>9</v>
      </c>
      <c r="O95" s="46">
        <v>7</v>
      </c>
      <c r="P95" s="46">
        <v>6</v>
      </c>
      <c r="Q95" s="46">
        <v>9</v>
      </c>
      <c r="R95" s="45">
        <f>SUM(H95:Q95)</f>
        <v>67</v>
      </c>
      <c r="S95" s="46">
        <f>COUNTIF(H95:Q95,"=10")</f>
        <v>0</v>
      </c>
      <c r="T95" s="56" t="s">
        <v>50</v>
      </c>
    </row>
    <row r="96" spans="1:20" ht="12.75">
      <c r="A96" s="8">
        <v>8</v>
      </c>
      <c r="B96" s="9" t="s">
        <v>117</v>
      </c>
      <c r="C96" s="72">
        <v>23276</v>
      </c>
      <c r="D96" s="9" t="s">
        <v>9</v>
      </c>
      <c r="E96" s="9" t="s">
        <v>43</v>
      </c>
      <c r="F96" s="9" t="s">
        <v>102</v>
      </c>
      <c r="G96" s="46" t="s">
        <v>85</v>
      </c>
      <c r="H96" s="19">
        <v>8</v>
      </c>
      <c r="I96" s="19">
        <v>7</v>
      </c>
      <c r="J96" s="19">
        <v>5</v>
      </c>
      <c r="K96" s="19">
        <v>10</v>
      </c>
      <c r="L96" s="46">
        <v>4</v>
      </c>
      <c r="M96" s="46">
        <v>0</v>
      </c>
      <c r="N96" s="46">
        <v>9</v>
      </c>
      <c r="O96" s="46">
        <v>9</v>
      </c>
      <c r="P96" s="46">
        <v>5</v>
      </c>
      <c r="Q96" s="46">
        <v>7</v>
      </c>
      <c r="R96" s="45">
        <f>SUM(H96:Q96)</f>
        <v>64</v>
      </c>
      <c r="S96" s="46">
        <f>COUNTIF(H96:Q96,"=10")</f>
        <v>1</v>
      </c>
      <c r="T96" s="56" t="s">
        <v>50</v>
      </c>
    </row>
    <row r="97" spans="1:20" ht="12.75">
      <c r="A97" s="8">
        <v>9</v>
      </c>
      <c r="B97" s="9" t="s">
        <v>223</v>
      </c>
      <c r="C97" s="72">
        <v>31890</v>
      </c>
      <c r="D97" s="9" t="s">
        <v>9</v>
      </c>
      <c r="E97" s="9" t="s">
        <v>10</v>
      </c>
      <c r="F97" s="9" t="s">
        <v>220</v>
      </c>
      <c r="G97" s="46" t="s">
        <v>85</v>
      </c>
      <c r="H97" s="19">
        <v>6</v>
      </c>
      <c r="I97" s="19">
        <v>6</v>
      </c>
      <c r="J97" s="19">
        <v>8</v>
      </c>
      <c r="K97" s="19">
        <v>0</v>
      </c>
      <c r="L97" s="46">
        <v>7</v>
      </c>
      <c r="M97" s="46">
        <v>9</v>
      </c>
      <c r="N97" s="46">
        <v>6</v>
      </c>
      <c r="O97" s="46">
        <v>4</v>
      </c>
      <c r="P97" s="46">
        <v>6</v>
      </c>
      <c r="Q97" s="46">
        <v>9</v>
      </c>
      <c r="R97" s="45">
        <f>SUM(H97:Q97)</f>
        <v>61</v>
      </c>
      <c r="S97" s="46">
        <f>COUNTIF(H97:Q97,"=10")</f>
        <v>0</v>
      </c>
      <c r="T97" s="56" t="s">
        <v>50</v>
      </c>
    </row>
    <row r="98" spans="1:20" ht="12.75">
      <c r="A98" s="8">
        <v>10</v>
      </c>
      <c r="B98" s="9" t="s">
        <v>138</v>
      </c>
      <c r="C98" s="72">
        <v>26119</v>
      </c>
      <c r="D98" s="9" t="s">
        <v>9</v>
      </c>
      <c r="E98" s="9" t="s">
        <v>10</v>
      </c>
      <c r="F98" s="9"/>
      <c r="G98" s="46" t="s">
        <v>85</v>
      </c>
      <c r="H98" s="19">
        <v>7</v>
      </c>
      <c r="I98" s="19">
        <v>7</v>
      </c>
      <c r="J98" s="19">
        <v>4</v>
      </c>
      <c r="K98" s="19">
        <v>9</v>
      </c>
      <c r="L98" s="46">
        <v>7</v>
      </c>
      <c r="M98" s="46">
        <v>3</v>
      </c>
      <c r="N98" s="46">
        <v>10</v>
      </c>
      <c r="O98" s="46">
        <v>6</v>
      </c>
      <c r="P98" s="46">
        <v>6</v>
      </c>
      <c r="Q98" s="46">
        <v>0</v>
      </c>
      <c r="R98" s="45">
        <f>SUM(H98:Q98)</f>
        <v>59</v>
      </c>
      <c r="S98" s="46">
        <f>COUNTIF(H98:Q98,"=10")</f>
        <v>1</v>
      </c>
      <c r="T98" s="56" t="s">
        <v>50</v>
      </c>
    </row>
    <row r="99" spans="1:20" ht="12.75">
      <c r="A99" s="8">
        <v>11</v>
      </c>
      <c r="B99" s="9" t="s">
        <v>116</v>
      </c>
      <c r="C99" s="72">
        <v>29459</v>
      </c>
      <c r="D99" s="9" t="s">
        <v>9</v>
      </c>
      <c r="E99" s="9" t="s">
        <v>10</v>
      </c>
      <c r="F99" s="9" t="s">
        <v>107</v>
      </c>
      <c r="G99" s="46" t="s">
        <v>85</v>
      </c>
      <c r="H99" s="19">
        <v>8</v>
      </c>
      <c r="I99" s="19">
        <v>5</v>
      </c>
      <c r="J99" s="19">
        <v>4</v>
      </c>
      <c r="K99" s="19">
        <v>7</v>
      </c>
      <c r="L99" s="46">
        <v>6</v>
      </c>
      <c r="M99" s="46">
        <v>6</v>
      </c>
      <c r="N99" s="46">
        <v>9</v>
      </c>
      <c r="O99" s="46">
        <v>8</v>
      </c>
      <c r="P99" s="46">
        <v>0</v>
      </c>
      <c r="Q99" s="46">
        <v>5</v>
      </c>
      <c r="R99" s="45">
        <f>SUM(H99:Q99)</f>
        <v>58</v>
      </c>
      <c r="S99" s="46">
        <f>COUNTIF(H99:Q99,"=10")</f>
        <v>0</v>
      </c>
      <c r="T99" s="56" t="s">
        <v>50</v>
      </c>
    </row>
    <row r="100" spans="1:20" ht="12.75">
      <c r="A100" s="8">
        <v>12</v>
      </c>
      <c r="B100" s="9" t="s">
        <v>135</v>
      </c>
      <c r="C100" s="72">
        <v>31522</v>
      </c>
      <c r="D100" s="9" t="s">
        <v>9</v>
      </c>
      <c r="E100" s="9" t="s">
        <v>12</v>
      </c>
      <c r="F100" s="9" t="s">
        <v>186</v>
      </c>
      <c r="G100" s="46" t="s">
        <v>85</v>
      </c>
      <c r="H100" s="19">
        <v>3</v>
      </c>
      <c r="I100" s="19">
        <v>2</v>
      </c>
      <c r="J100" s="19">
        <v>2</v>
      </c>
      <c r="K100" s="19">
        <v>9</v>
      </c>
      <c r="L100" s="46">
        <v>6</v>
      </c>
      <c r="M100" s="46">
        <v>6</v>
      </c>
      <c r="N100" s="46">
        <v>8</v>
      </c>
      <c r="O100" s="46">
        <v>8</v>
      </c>
      <c r="P100" s="46">
        <v>6</v>
      </c>
      <c r="Q100" s="46">
        <v>6</v>
      </c>
      <c r="R100" s="45">
        <f>SUM(H100:Q100)</f>
        <v>56</v>
      </c>
      <c r="S100" s="46">
        <f>COUNTIF(H100:Q100,"=10")</f>
        <v>0</v>
      </c>
      <c r="T100" s="56" t="s">
        <v>11</v>
      </c>
    </row>
    <row r="101" spans="1:20" ht="12.75">
      <c r="A101" s="8">
        <v>13</v>
      </c>
      <c r="B101" s="9" t="s">
        <v>267</v>
      </c>
      <c r="C101" s="72">
        <v>29840</v>
      </c>
      <c r="D101" s="9" t="s">
        <v>9</v>
      </c>
      <c r="E101" s="9" t="s">
        <v>10</v>
      </c>
      <c r="F101" s="9" t="s">
        <v>121</v>
      </c>
      <c r="G101" s="46" t="s">
        <v>85</v>
      </c>
      <c r="H101" s="19">
        <v>7</v>
      </c>
      <c r="I101" s="19">
        <v>6</v>
      </c>
      <c r="J101" s="19">
        <v>0</v>
      </c>
      <c r="K101" s="19">
        <v>7</v>
      </c>
      <c r="L101" s="46">
        <v>7</v>
      </c>
      <c r="M101" s="46">
        <v>0</v>
      </c>
      <c r="N101" s="46">
        <v>8</v>
      </c>
      <c r="O101" s="46">
        <v>6</v>
      </c>
      <c r="P101" s="46">
        <v>0</v>
      </c>
      <c r="Q101" s="46">
        <v>10</v>
      </c>
      <c r="R101" s="45">
        <f>SUM(H101:Q101)</f>
        <v>51</v>
      </c>
      <c r="S101" s="46">
        <f>COUNTIF(H101:Q101,"=10")</f>
        <v>1</v>
      </c>
      <c r="T101" s="56" t="s">
        <v>11</v>
      </c>
    </row>
    <row r="102" spans="1:20" ht="12.75">
      <c r="A102" s="8" t="s">
        <v>290</v>
      </c>
      <c r="B102" s="9" t="s">
        <v>110</v>
      </c>
      <c r="C102" s="72">
        <v>28301</v>
      </c>
      <c r="D102" s="9" t="s">
        <v>9</v>
      </c>
      <c r="E102" s="9" t="s">
        <v>10</v>
      </c>
      <c r="F102" s="9" t="s">
        <v>180</v>
      </c>
      <c r="G102" s="46" t="s">
        <v>85</v>
      </c>
      <c r="H102" s="19">
        <v>5</v>
      </c>
      <c r="I102" s="19">
        <v>4</v>
      </c>
      <c r="J102" s="19">
        <v>3</v>
      </c>
      <c r="K102" s="19">
        <v>2</v>
      </c>
      <c r="L102" s="46">
        <v>2</v>
      </c>
      <c r="M102" s="46">
        <v>7</v>
      </c>
      <c r="N102" s="46">
        <v>7</v>
      </c>
      <c r="O102" s="46">
        <v>5</v>
      </c>
      <c r="P102" s="46">
        <v>6</v>
      </c>
      <c r="Q102" s="46">
        <v>6</v>
      </c>
      <c r="R102" s="45">
        <f>SUM(H102:Q102)</f>
        <v>47</v>
      </c>
      <c r="S102" s="46">
        <f>COUNTIF(H102:Q102,"=10")</f>
        <v>0</v>
      </c>
      <c r="T102" s="56" t="s">
        <v>11</v>
      </c>
    </row>
    <row r="103" spans="1:20" ht="12.75">
      <c r="A103" s="8" t="s">
        <v>290</v>
      </c>
      <c r="B103" s="9" t="s">
        <v>123</v>
      </c>
      <c r="C103" s="72">
        <v>29782</v>
      </c>
      <c r="D103" s="9" t="s">
        <v>9</v>
      </c>
      <c r="E103" s="9" t="s">
        <v>10</v>
      </c>
      <c r="F103" s="9" t="s">
        <v>121</v>
      </c>
      <c r="G103" s="46" t="s">
        <v>85</v>
      </c>
      <c r="H103" s="19">
        <v>7</v>
      </c>
      <c r="I103" s="19">
        <v>2</v>
      </c>
      <c r="J103" s="19">
        <v>1</v>
      </c>
      <c r="K103" s="19">
        <v>7</v>
      </c>
      <c r="L103" s="46">
        <v>4</v>
      </c>
      <c r="M103" s="46">
        <v>0</v>
      </c>
      <c r="N103" s="46">
        <v>9</v>
      </c>
      <c r="O103" s="46">
        <v>9</v>
      </c>
      <c r="P103" s="46">
        <v>0</v>
      </c>
      <c r="Q103" s="46">
        <v>8</v>
      </c>
      <c r="R103" s="45">
        <f>SUM(H103:Q103)</f>
        <v>47</v>
      </c>
      <c r="S103" s="46">
        <f>COUNTIF(H103:Q103,"=10")</f>
        <v>0</v>
      </c>
      <c r="T103" s="56" t="s">
        <v>11</v>
      </c>
    </row>
    <row r="104" spans="1:20" ht="12.75">
      <c r="A104" s="8">
        <v>16</v>
      </c>
      <c r="B104" s="9" t="s">
        <v>253</v>
      </c>
      <c r="C104" s="72">
        <v>22840</v>
      </c>
      <c r="D104" s="9" t="s">
        <v>9</v>
      </c>
      <c r="E104" s="9" t="s">
        <v>15</v>
      </c>
      <c r="F104" s="9" t="s">
        <v>102</v>
      </c>
      <c r="G104" s="46" t="s">
        <v>85</v>
      </c>
      <c r="H104" s="19">
        <v>8</v>
      </c>
      <c r="I104" s="19">
        <v>6</v>
      </c>
      <c r="J104" s="19">
        <v>5</v>
      </c>
      <c r="K104" s="19">
        <v>5</v>
      </c>
      <c r="L104" s="46">
        <v>3</v>
      </c>
      <c r="M104" s="46">
        <v>1</v>
      </c>
      <c r="N104" s="46">
        <v>5</v>
      </c>
      <c r="O104" s="46">
        <v>5</v>
      </c>
      <c r="P104" s="46">
        <v>2</v>
      </c>
      <c r="Q104" s="46">
        <v>4</v>
      </c>
      <c r="R104" s="45">
        <f>SUM(H104:Q104)</f>
        <v>44</v>
      </c>
      <c r="S104" s="46">
        <f>COUNTIF(H104:Q104,"=10")</f>
        <v>0</v>
      </c>
      <c r="T104" s="56" t="s">
        <v>11</v>
      </c>
    </row>
    <row r="105" spans="1:20" ht="12.75">
      <c r="A105" s="8">
        <v>17</v>
      </c>
      <c r="B105" s="9" t="s">
        <v>88</v>
      </c>
      <c r="C105" s="79">
        <v>1957</v>
      </c>
      <c r="D105" s="9" t="s">
        <v>9</v>
      </c>
      <c r="E105" s="9" t="s">
        <v>10</v>
      </c>
      <c r="F105" s="9" t="s">
        <v>164</v>
      </c>
      <c r="G105" s="46" t="s">
        <v>85</v>
      </c>
      <c r="H105" s="19">
        <v>9</v>
      </c>
      <c r="I105" s="19">
        <v>6</v>
      </c>
      <c r="J105" s="19">
        <v>0</v>
      </c>
      <c r="K105" s="19">
        <v>4</v>
      </c>
      <c r="L105" s="46">
        <v>0</v>
      </c>
      <c r="M105" s="46">
        <v>0</v>
      </c>
      <c r="N105" s="46">
        <v>6</v>
      </c>
      <c r="O105" s="46">
        <v>5</v>
      </c>
      <c r="P105" s="46">
        <v>3</v>
      </c>
      <c r="Q105" s="46">
        <v>2</v>
      </c>
      <c r="R105" s="45">
        <f>SUM(H105:Q105)</f>
        <v>35</v>
      </c>
      <c r="S105" s="46">
        <f>COUNTIF(H105:Q105,"=10")</f>
        <v>0</v>
      </c>
      <c r="T105" s="56" t="s">
        <v>11</v>
      </c>
    </row>
    <row r="106" spans="1:20" ht="12.75">
      <c r="A106" s="8">
        <v>18</v>
      </c>
      <c r="B106" s="9" t="s">
        <v>163</v>
      </c>
      <c r="C106" s="72">
        <v>27016</v>
      </c>
      <c r="D106" s="9" t="s">
        <v>9</v>
      </c>
      <c r="E106" s="9" t="s">
        <v>10</v>
      </c>
      <c r="F106" s="9" t="s">
        <v>158</v>
      </c>
      <c r="G106" s="46" t="s">
        <v>85</v>
      </c>
      <c r="H106" s="19">
        <v>0</v>
      </c>
      <c r="I106" s="19">
        <v>0</v>
      </c>
      <c r="J106" s="19">
        <v>0</v>
      </c>
      <c r="K106" s="19">
        <v>6</v>
      </c>
      <c r="L106" s="46">
        <v>6</v>
      </c>
      <c r="M106" s="46">
        <v>4</v>
      </c>
      <c r="N106" s="46">
        <v>5</v>
      </c>
      <c r="O106" s="46">
        <v>3</v>
      </c>
      <c r="P106" s="46">
        <v>2</v>
      </c>
      <c r="Q106" s="46">
        <v>0</v>
      </c>
      <c r="R106" s="45">
        <f>SUM(H106:Q106)</f>
        <v>26</v>
      </c>
      <c r="S106" s="46">
        <f>COUNTIF(H106:Q106,"=10")</f>
        <v>0</v>
      </c>
      <c r="T106" s="56" t="s">
        <v>11</v>
      </c>
    </row>
    <row r="107" spans="1:20" ht="12.75">
      <c r="A107" s="122" t="s">
        <v>280</v>
      </c>
      <c r="B107" s="35" t="s">
        <v>233</v>
      </c>
      <c r="C107" s="123">
        <v>21854</v>
      </c>
      <c r="D107" s="35" t="s">
        <v>9</v>
      </c>
      <c r="E107" s="35" t="s">
        <v>12</v>
      </c>
      <c r="F107" s="35"/>
      <c r="G107" s="50" t="s">
        <v>85</v>
      </c>
      <c r="H107" s="49">
        <v>6</v>
      </c>
      <c r="I107" s="49">
        <v>0</v>
      </c>
      <c r="J107" s="49">
        <v>0</v>
      </c>
      <c r="K107" s="49">
        <v>6</v>
      </c>
      <c r="L107" s="50">
        <v>6</v>
      </c>
      <c r="M107" s="50">
        <v>1</v>
      </c>
      <c r="N107" s="50">
        <v>0</v>
      </c>
      <c r="O107" s="50">
        <v>0</v>
      </c>
      <c r="P107" s="50">
        <v>0</v>
      </c>
      <c r="Q107" s="50">
        <v>0</v>
      </c>
      <c r="R107" s="51">
        <f>SUM(H107:Q107)</f>
        <v>19</v>
      </c>
      <c r="S107" s="50">
        <f>COUNTIF(H107:Q107,"=10")</f>
        <v>0</v>
      </c>
      <c r="T107" s="57" t="s">
        <v>11</v>
      </c>
    </row>
    <row r="108" spans="1:20" ht="12.75">
      <c r="A108" s="83" t="s">
        <v>202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</row>
    <row r="109" spans="1:20" ht="13.5" customHeight="1">
      <c r="A109" s="83" t="s">
        <v>203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</row>
    <row r="110" spans="1:11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20" s="6" customFormat="1" ht="18.75" customHeight="1">
      <c r="A111" s="86" t="s">
        <v>1</v>
      </c>
      <c r="B111" s="80" t="s">
        <v>2</v>
      </c>
      <c r="C111" s="80" t="s">
        <v>3</v>
      </c>
      <c r="D111" s="80" t="s">
        <v>4</v>
      </c>
      <c r="E111" s="80" t="s">
        <v>5</v>
      </c>
      <c r="F111" s="80" t="s">
        <v>6</v>
      </c>
      <c r="G111" s="80" t="s">
        <v>7</v>
      </c>
      <c r="H111" s="85" t="s">
        <v>27</v>
      </c>
      <c r="I111" s="85"/>
      <c r="J111" s="85"/>
      <c r="K111" s="85"/>
      <c r="L111" s="85"/>
      <c r="M111" s="85"/>
      <c r="N111" s="85"/>
      <c r="O111" s="85"/>
      <c r="P111" s="85"/>
      <c r="Q111" s="85"/>
      <c r="R111" s="80" t="s">
        <v>8</v>
      </c>
      <c r="S111" s="80">
        <v>10</v>
      </c>
      <c r="T111" s="88" t="s">
        <v>28</v>
      </c>
    </row>
    <row r="112" spans="1:20" ht="12.75">
      <c r="A112" s="87"/>
      <c r="B112" s="81"/>
      <c r="C112" s="81"/>
      <c r="D112" s="81"/>
      <c r="E112" s="81"/>
      <c r="F112" s="81"/>
      <c r="G112" s="81"/>
      <c r="H112" s="23">
        <v>1</v>
      </c>
      <c r="I112" s="23">
        <v>2</v>
      </c>
      <c r="J112" s="23">
        <v>3</v>
      </c>
      <c r="K112" s="23">
        <v>4</v>
      </c>
      <c r="L112" s="23">
        <v>5</v>
      </c>
      <c r="M112" s="23">
        <v>6</v>
      </c>
      <c r="N112" s="23">
        <v>7</v>
      </c>
      <c r="O112" s="23">
        <v>8</v>
      </c>
      <c r="P112" s="23">
        <v>9</v>
      </c>
      <c r="Q112" s="23">
        <v>10</v>
      </c>
      <c r="R112" s="81"/>
      <c r="S112" s="81"/>
      <c r="T112" s="89"/>
    </row>
    <row r="113" spans="1:20" ht="12.75">
      <c r="A113" s="8">
        <v>1</v>
      </c>
      <c r="B113" s="9" t="s">
        <v>93</v>
      </c>
      <c r="C113" s="7">
        <v>32396</v>
      </c>
      <c r="D113" s="17" t="s">
        <v>9</v>
      </c>
      <c r="E113" s="17" t="s">
        <v>10</v>
      </c>
      <c r="F113" s="9" t="s">
        <v>24</v>
      </c>
      <c r="G113" s="19">
        <v>2</v>
      </c>
      <c r="H113" s="19">
        <v>10</v>
      </c>
      <c r="I113" s="19">
        <v>10</v>
      </c>
      <c r="J113" s="19">
        <v>8</v>
      </c>
      <c r="K113" s="19">
        <v>10</v>
      </c>
      <c r="L113" s="20">
        <v>9</v>
      </c>
      <c r="M113" s="20">
        <v>9</v>
      </c>
      <c r="N113" s="20">
        <v>10</v>
      </c>
      <c r="O113" s="20">
        <v>10</v>
      </c>
      <c r="P113" s="20">
        <v>9</v>
      </c>
      <c r="Q113" s="20">
        <v>10</v>
      </c>
      <c r="R113" s="45">
        <f>SUM(H113:Q113)</f>
        <v>95</v>
      </c>
      <c r="S113" s="46">
        <f>COUNTIF(H113:Q113,"=10")</f>
        <v>6</v>
      </c>
      <c r="T113" s="56">
        <v>2</v>
      </c>
    </row>
    <row r="114" spans="1:20" ht="12.75">
      <c r="A114" s="8">
        <v>2</v>
      </c>
      <c r="B114" s="9" t="s">
        <v>46</v>
      </c>
      <c r="C114" s="97">
        <v>1974</v>
      </c>
      <c r="D114" s="17" t="s">
        <v>9</v>
      </c>
      <c r="E114" s="9" t="s">
        <v>12</v>
      </c>
      <c r="F114" s="9" t="s">
        <v>186</v>
      </c>
      <c r="G114" s="19"/>
      <c r="H114" s="19">
        <v>9</v>
      </c>
      <c r="I114" s="19">
        <v>9</v>
      </c>
      <c r="J114" s="19">
        <v>9</v>
      </c>
      <c r="K114" s="19">
        <v>10</v>
      </c>
      <c r="L114" s="20">
        <v>9</v>
      </c>
      <c r="M114" s="20">
        <v>8</v>
      </c>
      <c r="N114" s="20">
        <v>10</v>
      </c>
      <c r="O114" s="20">
        <v>9</v>
      </c>
      <c r="P114" s="20">
        <v>8</v>
      </c>
      <c r="Q114" s="20">
        <v>10</v>
      </c>
      <c r="R114" s="45">
        <f>SUM(H114:Q114)</f>
        <v>91</v>
      </c>
      <c r="S114" s="46">
        <f>COUNTIF(H114:Q114,"=10")</f>
        <v>3</v>
      </c>
      <c r="T114" s="56">
        <v>3</v>
      </c>
    </row>
    <row r="115" spans="1:20" ht="12.75">
      <c r="A115" s="8">
        <v>3</v>
      </c>
      <c r="B115" s="9" t="s">
        <v>244</v>
      </c>
      <c r="C115" s="7">
        <v>27478</v>
      </c>
      <c r="D115" s="17" t="s">
        <v>211</v>
      </c>
      <c r="E115" s="9" t="s">
        <v>210</v>
      </c>
      <c r="F115" s="9"/>
      <c r="G115" s="19" t="s">
        <v>85</v>
      </c>
      <c r="H115" s="19">
        <v>9</v>
      </c>
      <c r="I115" s="19">
        <v>8</v>
      </c>
      <c r="J115" s="19">
        <v>8</v>
      </c>
      <c r="K115" s="19">
        <v>10</v>
      </c>
      <c r="L115" s="20">
        <v>9</v>
      </c>
      <c r="M115" s="20">
        <v>9</v>
      </c>
      <c r="N115" s="20">
        <v>9</v>
      </c>
      <c r="O115" s="20">
        <v>9</v>
      </c>
      <c r="P115" s="20">
        <v>8</v>
      </c>
      <c r="Q115" s="20">
        <v>9</v>
      </c>
      <c r="R115" s="45">
        <f>SUM(H115:Q115)</f>
        <v>88</v>
      </c>
      <c r="S115" s="46">
        <f>COUNTIF(H115:Q115,"=10")</f>
        <v>1</v>
      </c>
      <c r="T115" s="56">
        <v>3</v>
      </c>
    </row>
    <row r="116" spans="1:20" ht="12.75">
      <c r="A116" s="8">
        <v>4</v>
      </c>
      <c r="B116" s="9" t="s">
        <v>215</v>
      </c>
      <c r="C116" s="97">
        <v>1945</v>
      </c>
      <c r="D116" s="17" t="s">
        <v>9</v>
      </c>
      <c r="E116" s="17" t="s">
        <v>43</v>
      </c>
      <c r="F116" s="9" t="s">
        <v>102</v>
      </c>
      <c r="G116" s="19" t="s">
        <v>182</v>
      </c>
      <c r="H116" s="19">
        <v>9</v>
      </c>
      <c r="I116" s="19">
        <v>8</v>
      </c>
      <c r="J116" s="19">
        <v>8</v>
      </c>
      <c r="K116" s="19">
        <v>9</v>
      </c>
      <c r="L116" s="20">
        <v>8</v>
      </c>
      <c r="M116" s="20">
        <v>8</v>
      </c>
      <c r="N116" s="20">
        <v>10</v>
      </c>
      <c r="O116" s="20">
        <v>9</v>
      </c>
      <c r="P116" s="20">
        <v>8</v>
      </c>
      <c r="Q116" s="20">
        <v>9</v>
      </c>
      <c r="R116" s="45">
        <f>SUM(H116:Q116)</f>
        <v>86</v>
      </c>
      <c r="S116" s="46">
        <f>COUNTIF(H116:Q116,"=10")</f>
        <v>1</v>
      </c>
      <c r="T116" s="55" t="s">
        <v>30</v>
      </c>
    </row>
    <row r="117" spans="1:20" ht="12.75">
      <c r="A117" s="69" t="s">
        <v>291</v>
      </c>
      <c r="B117" s="9" t="s">
        <v>243</v>
      </c>
      <c r="C117" s="7">
        <v>27343</v>
      </c>
      <c r="D117" s="17" t="s">
        <v>9</v>
      </c>
      <c r="E117" s="17" t="s">
        <v>43</v>
      </c>
      <c r="F117" s="9" t="s">
        <v>102</v>
      </c>
      <c r="G117" s="19" t="s">
        <v>182</v>
      </c>
      <c r="H117" s="19">
        <v>8</v>
      </c>
      <c r="I117" s="19">
        <v>8</v>
      </c>
      <c r="J117" s="19">
        <v>8</v>
      </c>
      <c r="K117" s="19">
        <v>9</v>
      </c>
      <c r="L117" s="20">
        <v>9</v>
      </c>
      <c r="M117" s="20">
        <v>7</v>
      </c>
      <c r="N117" s="20">
        <v>10</v>
      </c>
      <c r="O117" s="20">
        <v>9</v>
      </c>
      <c r="P117" s="20">
        <v>8</v>
      </c>
      <c r="Q117" s="20">
        <v>8</v>
      </c>
      <c r="R117" s="45">
        <f>SUM(H117:Q117)</f>
        <v>84</v>
      </c>
      <c r="S117" s="46">
        <f>COUNTIF(H117:Q117,"=10")</f>
        <v>1</v>
      </c>
      <c r="T117" s="55" t="s">
        <v>30</v>
      </c>
    </row>
    <row r="118" spans="1:20" ht="12.75">
      <c r="A118" s="69" t="s">
        <v>291</v>
      </c>
      <c r="B118" s="9" t="s">
        <v>254</v>
      </c>
      <c r="C118" s="7">
        <v>23412</v>
      </c>
      <c r="D118" s="17" t="s">
        <v>9</v>
      </c>
      <c r="E118" s="17" t="s">
        <v>10</v>
      </c>
      <c r="F118" s="9" t="s">
        <v>24</v>
      </c>
      <c r="G118" s="19" t="s">
        <v>85</v>
      </c>
      <c r="H118" s="19">
        <v>9</v>
      </c>
      <c r="I118" s="19">
        <v>8</v>
      </c>
      <c r="J118" s="19">
        <v>7</v>
      </c>
      <c r="K118" s="19">
        <v>9</v>
      </c>
      <c r="L118" s="20">
        <v>8</v>
      </c>
      <c r="M118" s="20">
        <v>8</v>
      </c>
      <c r="N118" s="20">
        <v>10</v>
      </c>
      <c r="O118" s="20">
        <v>9</v>
      </c>
      <c r="P118" s="20">
        <v>7</v>
      </c>
      <c r="Q118" s="20">
        <v>9</v>
      </c>
      <c r="R118" s="45">
        <f>SUM(H118:Q118)</f>
        <v>84</v>
      </c>
      <c r="S118" s="46">
        <f>COUNTIF(H118:Q118,"=10")</f>
        <v>1</v>
      </c>
      <c r="T118" s="55" t="s">
        <v>30</v>
      </c>
    </row>
    <row r="119" spans="1:20" ht="12.75">
      <c r="A119" s="8">
        <v>7</v>
      </c>
      <c r="B119" s="9" t="s">
        <v>209</v>
      </c>
      <c r="C119" s="7">
        <v>28837</v>
      </c>
      <c r="D119" s="17" t="s">
        <v>211</v>
      </c>
      <c r="E119" s="17" t="s">
        <v>210</v>
      </c>
      <c r="F119" s="9" t="s">
        <v>102</v>
      </c>
      <c r="G119" s="19" t="s">
        <v>85</v>
      </c>
      <c r="H119" s="19">
        <v>10</v>
      </c>
      <c r="I119" s="19">
        <v>9</v>
      </c>
      <c r="J119" s="19">
        <v>7</v>
      </c>
      <c r="K119" s="19">
        <v>9</v>
      </c>
      <c r="L119" s="20">
        <v>8</v>
      </c>
      <c r="M119" s="20">
        <v>7</v>
      </c>
      <c r="N119" s="20">
        <v>8</v>
      </c>
      <c r="O119" s="20">
        <v>7</v>
      </c>
      <c r="P119" s="20">
        <v>6</v>
      </c>
      <c r="Q119" s="20">
        <v>7</v>
      </c>
      <c r="R119" s="45">
        <f>SUM(H119:Q119)</f>
        <v>78</v>
      </c>
      <c r="S119" s="46">
        <f>COUNTIF(H119:Q119,"=10")</f>
        <v>1</v>
      </c>
      <c r="T119" s="56" t="s">
        <v>49</v>
      </c>
    </row>
    <row r="120" spans="1:20" ht="12.75">
      <c r="A120" s="8">
        <v>8</v>
      </c>
      <c r="B120" s="9" t="s">
        <v>149</v>
      </c>
      <c r="C120" s="7">
        <v>28446</v>
      </c>
      <c r="D120" s="9" t="s">
        <v>9</v>
      </c>
      <c r="E120" s="9" t="s">
        <v>41</v>
      </c>
      <c r="F120" s="9" t="s">
        <v>150</v>
      </c>
      <c r="G120" s="10" t="s">
        <v>85</v>
      </c>
      <c r="H120" s="19">
        <v>9</v>
      </c>
      <c r="I120" s="19">
        <v>8</v>
      </c>
      <c r="J120" s="19">
        <v>2</v>
      </c>
      <c r="K120" s="19">
        <v>8</v>
      </c>
      <c r="L120" s="20">
        <v>8</v>
      </c>
      <c r="M120" s="20">
        <v>7</v>
      </c>
      <c r="N120" s="20">
        <v>10</v>
      </c>
      <c r="O120" s="20">
        <v>8</v>
      </c>
      <c r="P120" s="20">
        <v>8</v>
      </c>
      <c r="Q120" s="20">
        <v>8</v>
      </c>
      <c r="R120" s="45">
        <f>SUM(H120:Q120)</f>
        <v>76</v>
      </c>
      <c r="S120" s="46">
        <f>COUNTIF(H120:Q120,"=10")</f>
        <v>1</v>
      </c>
      <c r="T120" s="56" t="s">
        <v>49</v>
      </c>
    </row>
    <row r="121" spans="1:20" ht="12.75">
      <c r="A121" s="8">
        <v>9</v>
      </c>
      <c r="B121" s="9" t="s">
        <v>212</v>
      </c>
      <c r="C121" s="7">
        <v>29913</v>
      </c>
      <c r="D121" s="17" t="s">
        <v>9</v>
      </c>
      <c r="E121" s="17" t="s">
        <v>12</v>
      </c>
      <c r="F121" s="9" t="s">
        <v>213</v>
      </c>
      <c r="G121" s="19" t="s">
        <v>85</v>
      </c>
      <c r="H121" s="19">
        <v>9</v>
      </c>
      <c r="I121" s="19">
        <v>3</v>
      </c>
      <c r="J121" s="19">
        <v>2</v>
      </c>
      <c r="K121" s="19">
        <v>10</v>
      </c>
      <c r="L121" s="20">
        <v>8</v>
      </c>
      <c r="M121" s="20">
        <v>7</v>
      </c>
      <c r="N121" s="20">
        <v>10</v>
      </c>
      <c r="O121" s="20">
        <v>6</v>
      </c>
      <c r="P121" s="20">
        <v>5</v>
      </c>
      <c r="Q121" s="20">
        <v>10</v>
      </c>
      <c r="R121" s="45">
        <f>SUM(H121:Q121)</f>
        <v>70</v>
      </c>
      <c r="S121" s="46">
        <f>COUNTIF(H121:Q121,"=10")</f>
        <v>3</v>
      </c>
      <c r="T121" s="56" t="s">
        <v>50</v>
      </c>
    </row>
    <row r="122" spans="1:20" ht="12.75">
      <c r="A122" s="8">
        <v>10</v>
      </c>
      <c r="B122" s="9" t="s">
        <v>120</v>
      </c>
      <c r="C122" s="7">
        <v>32272</v>
      </c>
      <c r="D122" s="9" t="s">
        <v>9</v>
      </c>
      <c r="E122" s="9" t="s">
        <v>42</v>
      </c>
      <c r="F122" s="9" t="s">
        <v>142</v>
      </c>
      <c r="G122" s="19" t="s">
        <v>85</v>
      </c>
      <c r="H122" s="19">
        <v>10</v>
      </c>
      <c r="I122" s="19">
        <v>8</v>
      </c>
      <c r="J122" s="19">
        <v>8</v>
      </c>
      <c r="K122" s="19">
        <v>7</v>
      </c>
      <c r="L122" s="20">
        <v>6</v>
      </c>
      <c r="M122" s="20">
        <v>5</v>
      </c>
      <c r="N122" s="20">
        <v>8</v>
      </c>
      <c r="O122" s="20">
        <v>7</v>
      </c>
      <c r="P122" s="20">
        <v>5</v>
      </c>
      <c r="Q122" s="20">
        <v>6</v>
      </c>
      <c r="R122" s="45">
        <f>SUM(H122:Q122)</f>
        <v>70</v>
      </c>
      <c r="S122" s="46">
        <f>COUNTIF(H122:Q122,"=10")</f>
        <v>1</v>
      </c>
      <c r="T122" s="56" t="s">
        <v>50</v>
      </c>
    </row>
    <row r="123" spans="1:20" ht="12.75">
      <c r="A123" s="69" t="s">
        <v>292</v>
      </c>
      <c r="B123" s="9" t="s">
        <v>236</v>
      </c>
      <c r="C123" s="97">
        <v>1964</v>
      </c>
      <c r="D123" s="17" t="s">
        <v>9</v>
      </c>
      <c r="E123" s="17" t="s">
        <v>10</v>
      </c>
      <c r="F123" s="9" t="s">
        <v>24</v>
      </c>
      <c r="G123" s="19" t="s">
        <v>85</v>
      </c>
      <c r="H123" s="19">
        <v>8</v>
      </c>
      <c r="I123" s="19">
        <v>6</v>
      </c>
      <c r="J123" s="19">
        <v>5</v>
      </c>
      <c r="K123" s="19">
        <v>8</v>
      </c>
      <c r="L123" s="20">
        <v>7</v>
      </c>
      <c r="M123" s="20">
        <v>7</v>
      </c>
      <c r="N123" s="20">
        <v>9</v>
      </c>
      <c r="O123" s="20">
        <v>8</v>
      </c>
      <c r="P123" s="20">
        <v>5</v>
      </c>
      <c r="Q123" s="20">
        <v>7</v>
      </c>
      <c r="R123" s="45">
        <f>SUM(H123:Q123)</f>
        <v>70</v>
      </c>
      <c r="S123" s="46">
        <f>COUNTIF(H123:Q123,"=10")</f>
        <v>0</v>
      </c>
      <c r="T123" s="56" t="s">
        <v>50</v>
      </c>
    </row>
    <row r="124" spans="1:20" ht="12.75">
      <c r="A124" s="69" t="s">
        <v>292</v>
      </c>
      <c r="B124" s="9" t="s">
        <v>271</v>
      </c>
      <c r="C124" s="7">
        <v>25567</v>
      </c>
      <c r="D124" s="17" t="s">
        <v>9</v>
      </c>
      <c r="E124" s="9" t="s">
        <v>12</v>
      </c>
      <c r="F124" s="9"/>
      <c r="G124" s="19" t="s">
        <v>85</v>
      </c>
      <c r="H124" s="19">
        <v>6</v>
      </c>
      <c r="I124" s="19">
        <v>8</v>
      </c>
      <c r="J124" s="19">
        <v>9</v>
      </c>
      <c r="K124" s="19">
        <v>9</v>
      </c>
      <c r="L124" s="20">
        <v>8</v>
      </c>
      <c r="M124" s="20">
        <v>7</v>
      </c>
      <c r="N124" s="20">
        <v>4</v>
      </c>
      <c r="O124" s="20">
        <v>7</v>
      </c>
      <c r="P124" s="20">
        <v>5</v>
      </c>
      <c r="Q124" s="20">
        <v>7</v>
      </c>
      <c r="R124" s="45">
        <f>SUM(H124:Q124)</f>
        <v>70</v>
      </c>
      <c r="S124" s="46">
        <f>COUNTIF(H124:Q124,"=10")</f>
        <v>0</v>
      </c>
      <c r="T124" s="56" t="s">
        <v>50</v>
      </c>
    </row>
    <row r="125" spans="1:20" ht="12.75">
      <c r="A125" s="8">
        <v>13</v>
      </c>
      <c r="B125" s="9" t="s">
        <v>216</v>
      </c>
      <c r="C125" s="7">
        <v>20756</v>
      </c>
      <c r="D125" s="17" t="s">
        <v>9</v>
      </c>
      <c r="E125" s="17" t="s">
        <v>10</v>
      </c>
      <c r="F125" s="9" t="s">
        <v>121</v>
      </c>
      <c r="G125" s="19" t="s">
        <v>85</v>
      </c>
      <c r="H125" s="19">
        <v>10</v>
      </c>
      <c r="I125" s="19">
        <v>7</v>
      </c>
      <c r="J125" s="19">
        <v>0</v>
      </c>
      <c r="K125" s="19">
        <v>10</v>
      </c>
      <c r="L125" s="20">
        <v>8</v>
      </c>
      <c r="M125" s="20">
        <v>8</v>
      </c>
      <c r="N125" s="20">
        <v>10</v>
      </c>
      <c r="O125" s="20">
        <v>6</v>
      </c>
      <c r="P125" s="20">
        <v>2</v>
      </c>
      <c r="Q125" s="20">
        <v>8</v>
      </c>
      <c r="R125" s="45">
        <f>SUM(H125:Q125)</f>
        <v>69</v>
      </c>
      <c r="S125" s="46">
        <f>COUNTIF(H125:Q125,"=10")</f>
        <v>3</v>
      </c>
      <c r="T125" s="56" t="s">
        <v>50</v>
      </c>
    </row>
    <row r="126" spans="1:20" ht="12.75">
      <c r="A126" s="8">
        <v>14</v>
      </c>
      <c r="B126" s="9" t="s">
        <v>232</v>
      </c>
      <c r="C126" s="7">
        <v>27740</v>
      </c>
      <c r="D126" s="17" t="s">
        <v>9</v>
      </c>
      <c r="E126" s="17" t="s">
        <v>10</v>
      </c>
      <c r="F126" s="9"/>
      <c r="G126" s="19" t="s">
        <v>85</v>
      </c>
      <c r="H126" s="19">
        <v>6</v>
      </c>
      <c r="I126" s="19">
        <v>5</v>
      </c>
      <c r="J126" s="19">
        <v>3</v>
      </c>
      <c r="K126" s="19">
        <v>9</v>
      </c>
      <c r="L126" s="20">
        <v>6</v>
      </c>
      <c r="M126" s="20">
        <v>6</v>
      </c>
      <c r="N126" s="20">
        <v>9</v>
      </c>
      <c r="O126" s="20">
        <v>7</v>
      </c>
      <c r="P126" s="20">
        <v>5</v>
      </c>
      <c r="Q126" s="20">
        <v>6</v>
      </c>
      <c r="R126" s="45">
        <f>SUM(H126:Q126)</f>
        <v>62</v>
      </c>
      <c r="S126" s="46">
        <f>COUNTIF(H126:Q126,"=10")</f>
        <v>0</v>
      </c>
      <c r="T126" s="56" t="s">
        <v>50</v>
      </c>
    </row>
    <row r="127" spans="1:20" ht="12.75">
      <c r="A127" s="8">
        <v>15</v>
      </c>
      <c r="B127" s="9" t="s">
        <v>106</v>
      </c>
      <c r="C127" s="7">
        <v>21396</v>
      </c>
      <c r="D127" s="9" t="s">
        <v>9</v>
      </c>
      <c r="E127" s="9" t="s">
        <v>10</v>
      </c>
      <c r="F127" s="9" t="s">
        <v>107</v>
      </c>
      <c r="G127" s="10" t="s">
        <v>85</v>
      </c>
      <c r="H127" s="19">
        <v>8</v>
      </c>
      <c r="I127" s="19">
        <v>6</v>
      </c>
      <c r="J127" s="19">
        <v>5</v>
      </c>
      <c r="K127" s="19">
        <v>9</v>
      </c>
      <c r="L127" s="20">
        <v>4</v>
      </c>
      <c r="M127" s="20">
        <v>4</v>
      </c>
      <c r="N127" s="20">
        <v>8</v>
      </c>
      <c r="O127" s="20">
        <v>5</v>
      </c>
      <c r="P127" s="20">
        <v>3</v>
      </c>
      <c r="Q127" s="20">
        <v>8</v>
      </c>
      <c r="R127" s="45">
        <f>SUM(H127:Q127)</f>
        <v>60</v>
      </c>
      <c r="S127" s="46">
        <f>COUNTIF(H127:Q127,"=10")</f>
        <v>0</v>
      </c>
      <c r="T127" s="55" t="s">
        <v>11</v>
      </c>
    </row>
    <row r="128" spans="1:20" ht="12.75">
      <c r="A128" s="8" t="s">
        <v>293</v>
      </c>
      <c r="B128" s="9" t="s">
        <v>270</v>
      </c>
      <c r="C128" s="7">
        <v>29729</v>
      </c>
      <c r="D128" s="17" t="s">
        <v>9</v>
      </c>
      <c r="E128" s="9" t="s">
        <v>13</v>
      </c>
      <c r="F128" s="9"/>
      <c r="G128" s="19" t="s">
        <v>85</v>
      </c>
      <c r="H128" s="19">
        <v>4</v>
      </c>
      <c r="I128" s="19">
        <v>9</v>
      </c>
      <c r="J128" s="19">
        <v>5</v>
      </c>
      <c r="K128" s="19">
        <v>6</v>
      </c>
      <c r="L128" s="20">
        <v>8</v>
      </c>
      <c r="M128" s="20">
        <v>7</v>
      </c>
      <c r="N128" s="20">
        <v>7</v>
      </c>
      <c r="O128" s="20">
        <v>3</v>
      </c>
      <c r="P128" s="20">
        <v>4</v>
      </c>
      <c r="Q128" s="20">
        <v>6</v>
      </c>
      <c r="R128" s="45">
        <f>SUM(H128:Q128)</f>
        <v>59</v>
      </c>
      <c r="S128" s="46">
        <f>COUNTIF(H128:Q128,"=10")</f>
        <v>0</v>
      </c>
      <c r="T128" s="55" t="s">
        <v>11</v>
      </c>
    </row>
    <row r="129" spans="1:20" ht="12.75">
      <c r="A129" s="8" t="s">
        <v>293</v>
      </c>
      <c r="B129" s="9" t="s">
        <v>256</v>
      </c>
      <c r="C129" s="7">
        <v>30331</v>
      </c>
      <c r="D129" s="17" t="s">
        <v>9</v>
      </c>
      <c r="E129" s="17" t="s">
        <v>10</v>
      </c>
      <c r="F129" s="65" t="s">
        <v>70</v>
      </c>
      <c r="G129" s="19" t="s">
        <v>85</v>
      </c>
      <c r="H129" s="19">
        <v>9</v>
      </c>
      <c r="I129" s="19">
        <v>9</v>
      </c>
      <c r="J129" s="19">
        <v>7</v>
      </c>
      <c r="K129" s="19">
        <v>6</v>
      </c>
      <c r="L129" s="20">
        <v>5</v>
      </c>
      <c r="M129" s="20">
        <v>5</v>
      </c>
      <c r="N129" s="20">
        <v>8</v>
      </c>
      <c r="O129" s="20">
        <v>5</v>
      </c>
      <c r="P129" s="20">
        <v>3</v>
      </c>
      <c r="Q129" s="20">
        <v>2</v>
      </c>
      <c r="R129" s="45">
        <f>SUM(H129:Q129)</f>
        <v>59</v>
      </c>
      <c r="S129" s="46">
        <f>COUNTIF(H129:Q129,"=10")</f>
        <v>0</v>
      </c>
      <c r="T129" s="55" t="s">
        <v>11</v>
      </c>
    </row>
    <row r="130" spans="1:20" ht="12.75">
      <c r="A130" s="8" t="s">
        <v>294</v>
      </c>
      <c r="B130" s="9" t="s">
        <v>60</v>
      </c>
      <c r="C130" s="7">
        <v>22813</v>
      </c>
      <c r="D130" s="9" t="s">
        <v>9</v>
      </c>
      <c r="E130" s="9" t="s">
        <v>80</v>
      </c>
      <c r="F130" s="9" t="s">
        <v>61</v>
      </c>
      <c r="G130" s="19" t="s">
        <v>85</v>
      </c>
      <c r="H130" s="19">
        <v>6</v>
      </c>
      <c r="I130" s="19">
        <v>4</v>
      </c>
      <c r="J130" s="19">
        <v>4</v>
      </c>
      <c r="K130" s="19">
        <v>7</v>
      </c>
      <c r="L130" s="20">
        <v>6</v>
      </c>
      <c r="M130" s="20">
        <v>4</v>
      </c>
      <c r="N130" s="20">
        <v>9</v>
      </c>
      <c r="O130" s="20">
        <v>7</v>
      </c>
      <c r="P130" s="20">
        <v>6</v>
      </c>
      <c r="Q130" s="20">
        <v>5</v>
      </c>
      <c r="R130" s="45">
        <f>SUM(H130:Q130)</f>
        <v>58</v>
      </c>
      <c r="S130" s="46">
        <f>COUNTIF(H130:Q130,"=10")</f>
        <v>0</v>
      </c>
      <c r="T130" s="55" t="s">
        <v>11</v>
      </c>
    </row>
    <row r="131" spans="1:20" ht="12.75">
      <c r="A131" s="8" t="s">
        <v>294</v>
      </c>
      <c r="B131" s="9" t="s">
        <v>240</v>
      </c>
      <c r="C131" s="7">
        <v>31261</v>
      </c>
      <c r="D131" s="17" t="s">
        <v>9</v>
      </c>
      <c r="E131" s="17" t="s">
        <v>80</v>
      </c>
      <c r="F131" s="9" t="s">
        <v>220</v>
      </c>
      <c r="G131" s="19" t="s">
        <v>85</v>
      </c>
      <c r="H131" s="19">
        <v>5</v>
      </c>
      <c r="I131" s="19">
        <v>4</v>
      </c>
      <c r="J131" s="19">
        <v>7</v>
      </c>
      <c r="K131" s="19">
        <v>5</v>
      </c>
      <c r="L131" s="20">
        <v>7</v>
      </c>
      <c r="M131" s="20">
        <v>9</v>
      </c>
      <c r="N131" s="20">
        <v>5</v>
      </c>
      <c r="O131" s="20">
        <v>5</v>
      </c>
      <c r="P131" s="20">
        <v>6</v>
      </c>
      <c r="Q131" s="20">
        <v>5</v>
      </c>
      <c r="R131" s="45">
        <f>SUM(H131:Q131)</f>
        <v>58</v>
      </c>
      <c r="S131" s="46">
        <f>COUNTIF(H131:Q131,"=10")</f>
        <v>0</v>
      </c>
      <c r="T131" s="55" t="s">
        <v>11</v>
      </c>
    </row>
    <row r="132" spans="1:20" ht="12.75">
      <c r="A132" s="8" t="s">
        <v>294</v>
      </c>
      <c r="B132" s="9" t="s">
        <v>265</v>
      </c>
      <c r="C132" s="7">
        <v>31370</v>
      </c>
      <c r="D132" s="17" t="s">
        <v>263</v>
      </c>
      <c r="E132" s="9" t="s">
        <v>264</v>
      </c>
      <c r="F132" s="9" t="s">
        <v>262</v>
      </c>
      <c r="G132" s="19" t="s">
        <v>85</v>
      </c>
      <c r="H132" s="19">
        <v>7</v>
      </c>
      <c r="I132" s="19">
        <v>5</v>
      </c>
      <c r="J132" s="19">
        <v>4</v>
      </c>
      <c r="K132" s="19">
        <v>4</v>
      </c>
      <c r="L132" s="20">
        <v>6</v>
      </c>
      <c r="M132" s="20">
        <v>7</v>
      </c>
      <c r="N132" s="20">
        <v>8</v>
      </c>
      <c r="O132" s="20">
        <v>6</v>
      </c>
      <c r="P132" s="20">
        <v>5</v>
      </c>
      <c r="Q132" s="20">
        <v>6</v>
      </c>
      <c r="R132" s="45">
        <f>SUM(H132:Q132)</f>
        <v>58</v>
      </c>
      <c r="S132" s="46">
        <f>COUNTIF(H132:Q132,"=10")</f>
        <v>0</v>
      </c>
      <c r="T132" s="56" t="s">
        <v>11</v>
      </c>
    </row>
    <row r="133" spans="1:20" ht="12.75">
      <c r="A133" s="8">
        <v>21</v>
      </c>
      <c r="B133" s="9" t="s">
        <v>77</v>
      </c>
      <c r="C133" s="7">
        <v>30440</v>
      </c>
      <c r="D133" s="17" t="s">
        <v>9</v>
      </c>
      <c r="E133" s="17" t="s">
        <v>76</v>
      </c>
      <c r="F133" s="9" t="s">
        <v>107</v>
      </c>
      <c r="G133" s="19" t="s">
        <v>85</v>
      </c>
      <c r="H133" s="19">
        <v>8</v>
      </c>
      <c r="I133" s="19">
        <v>6</v>
      </c>
      <c r="J133" s="19">
        <v>5</v>
      </c>
      <c r="K133" s="19">
        <v>8</v>
      </c>
      <c r="L133" s="20">
        <v>6</v>
      </c>
      <c r="M133" s="20">
        <v>5</v>
      </c>
      <c r="N133" s="20">
        <v>8</v>
      </c>
      <c r="O133" s="20">
        <v>6</v>
      </c>
      <c r="P133" s="20">
        <v>1</v>
      </c>
      <c r="Q133" s="20">
        <v>4</v>
      </c>
      <c r="R133" s="45">
        <f>SUM(H133:Q133)</f>
        <v>57</v>
      </c>
      <c r="S133" s="46">
        <f>COUNTIF(H133:Q133,"=10")</f>
        <v>0</v>
      </c>
      <c r="T133" s="56" t="s">
        <v>11</v>
      </c>
    </row>
    <row r="134" spans="1:20" ht="12.75">
      <c r="A134" s="8">
        <v>22</v>
      </c>
      <c r="B134" s="9" t="s">
        <v>72</v>
      </c>
      <c r="C134" s="41" t="s">
        <v>132</v>
      </c>
      <c r="D134" s="17" t="s">
        <v>9</v>
      </c>
      <c r="E134" s="17" t="s">
        <v>10</v>
      </c>
      <c r="F134" s="9" t="s">
        <v>73</v>
      </c>
      <c r="G134" s="19" t="s">
        <v>85</v>
      </c>
      <c r="H134" s="19">
        <v>7</v>
      </c>
      <c r="I134" s="19">
        <v>3</v>
      </c>
      <c r="J134" s="19">
        <v>0</v>
      </c>
      <c r="K134" s="19">
        <v>9</v>
      </c>
      <c r="L134" s="20">
        <v>9</v>
      </c>
      <c r="M134" s="20">
        <v>7</v>
      </c>
      <c r="N134" s="20">
        <v>9</v>
      </c>
      <c r="O134" s="20">
        <v>7</v>
      </c>
      <c r="P134" s="20">
        <v>5</v>
      </c>
      <c r="Q134" s="20">
        <v>0</v>
      </c>
      <c r="R134" s="45">
        <f>SUM(H134:Q134)</f>
        <v>56</v>
      </c>
      <c r="S134" s="46">
        <f>COUNTIF(H134:Q134,"=10")</f>
        <v>0</v>
      </c>
      <c r="T134" s="56" t="s">
        <v>11</v>
      </c>
    </row>
    <row r="135" spans="1:20" ht="12.75">
      <c r="A135" s="8">
        <v>23</v>
      </c>
      <c r="B135" s="9" t="s">
        <v>131</v>
      </c>
      <c r="C135" s="7">
        <v>22173</v>
      </c>
      <c r="D135" s="9" t="s">
        <v>9</v>
      </c>
      <c r="E135" s="9" t="s">
        <v>80</v>
      </c>
      <c r="F135" s="9" t="s">
        <v>61</v>
      </c>
      <c r="G135" s="19" t="s">
        <v>85</v>
      </c>
      <c r="H135" s="19">
        <v>6</v>
      </c>
      <c r="I135" s="19">
        <v>3</v>
      </c>
      <c r="J135" s="19">
        <v>0</v>
      </c>
      <c r="K135" s="19">
        <v>10</v>
      </c>
      <c r="L135" s="20">
        <v>6</v>
      </c>
      <c r="M135" s="20">
        <v>0</v>
      </c>
      <c r="N135" s="20">
        <v>10</v>
      </c>
      <c r="O135" s="20">
        <v>9</v>
      </c>
      <c r="P135" s="20">
        <v>5</v>
      </c>
      <c r="Q135" s="20">
        <v>6</v>
      </c>
      <c r="R135" s="45">
        <f>SUM(H135:Q135)</f>
        <v>55</v>
      </c>
      <c r="S135" s="46">
        <f>COUNTIF(H135:Q135,"=10")</f>
        <v>2</v>
      </c>
      <c r="T135" s="56" t="s">
        <v>11</v>
      </c>
    </row>
    <row r="136" spans="1:20" ht="12.75">
      <c r="A136" s="8">
        <v>24</v>
      </c>
      <c r="B136" s="9" t="s">
        <v>78</v>
      </c>
      <c r="C136" s="7">
        <v>30745</v>
      </c>
      <c r="D136" s="17" t="s">
        <v>9</v>
      </c>
      <c r="E136" s="17" t="s">
        <v>76</v>
      </c>
      <c r="F136" s="9" t="s">
        <v>107</v>
      </c>
      <c r="G136" s="19" t="s">
        <v>85</v>
      </c>
      <c r="H136" s="19">
        <v>7</v>
      </c>
      <c r="I136" s="19">
        <v>6</v>
      </c>
      <c r="J136" s="19">
        <v>0</v>
      </c>
      <c r="K136" s="19">
        <v>8</v>
      </c>
      <c r="L136" s="20">
        <v>5</v>
      </c>
      <c r="M136" s="20">
        <v>3</v>
      </c>
      <c r="N136" s="20">
        <v>9</v>
      </c>
      <c r="O136" s="20">
        <v>5</v>
      </c>
      <c r="P136" s="20">
        <v>4</v>
      </c>
      <c r="Q136" s="20">
        <v>4</v>
      </c>
      <c r="R136" s="45">
        <f>SUM(H136:Q136)</f>
        <v>51</v>
      </c>
      <c r="S136" s="46">
        <f>COUNTIF(H136:Q136,"=10")</f>
        <v>0</v>
      </c>
      <c r="T136" s="56" t="s">
        <v>11</v>
      </c>
    </row>
    <row r="137" spans="1:20" ht="12.75">
      <c r="A137" s="8">
        <v>25</v>
      </c>
      <c r="B137" s="9" t="s">
        <v>151</v>
      </c>
      <c r="C137" s="7">
        <v>30066</v>
      </c>
      <c r="D137" s="9" t="s">
        <v>9</v>
      </c>
      <c r="E137" s="9" t="s">
        <v>12</v>
      </c>
      <c r="F137" s="9"/>
      <c r="G137" s="10" t="s">
        <v>85</v>
      </c>
      <c r="H137" s="19">
        <v>8</v>
      </c>
      <c r="I137" s="19">
        <v>3</v>
      </c>
      <c r="J137" s="19">
        <v>0</v>
      </c>
      <c r="K137" s="19">
        <v>8</v>
      </c>
      <c r="L137" s="20">
        <v>4</v>
      </c>
      <c r="M137" s="20">
        <v>0</v>
      </c>
      <c r="N137" s="20">
        <v>9</v>
      </c>
      <c r="O137" s="20">
        <v>7</v>
      </c>
      <c r="P137" s="20">
        <v>3</v>
      </c>
      <c r="Q137" s="20">
        <v>8</v>
      </c>
      <c r="R137" s="45">
        <f>SUM(H137:Q137)</f>
        <v>50</v>
      </c>
      <c r="S137" s="46">
        <f>COUNTIF(H137:Q137,"=10")</f>
        <v>0</v>
      </c>
      <c r="T137" s="56" t="s">
        <v>11</v>
      </c>
    </row>
    <row r="138" spans="1:20" ht="12.75">
      <c r="A138" s="8" t="s">
        <v>295</v>
      </c>
      <c r="B138" s="9" t="s">
        <v>221</v>
      </c>
      <c r="C138" s="7">
        <v>28956</v>
      </c>
      <c r="D138" s="17" t="s">
        <v>9</v>
      </c>
      <c r="E138" s="17" t="s">
        <v>10</v>
      </c>
      <c r="F138" s="9" t="s">
        <v>222</v>
      </c>
      <c r="G138" s="19" t="s">
        <v>85</v>
      </c>
      <c r="H138" s="19">
        <v>0</v>
      </c>
      <c r="I138" s="19">
        <v>0</v>
      </c>
      <c r="J138" s="19">
        <v>8</v>
      </c>
      <c r="K138" s="19">
        <v>7</v>
      </c>
      <c r="L138" s="20">
        <v>5</v>
      </c>
      <c r="M138" s="20">
        <v>5</v>
      </c>
      <c r="N138" s="20">
        <v>8</v>
      </c>
      <c r="O138" s="20">
        <v>7</v>
      </c>
      <c r="P138" s="20">
        <v>0</v>
      </c>
      <c r="Q138" s="20">
        <v>8</v>
      </c>
      <c r="R138" s="45">
        <f>SUM(H138:Q138)</f>
        <v>48</v>
      </c>
      <c r="S138" s="46">
        <f>COUNTIF(H138:Q138,"=10")</f>
        <v>0</v>
      </c>
      <c r="T138" s="56" t="s">
        <v>11</v>
      </c>
    </row>
    <row r="139" spans="1:20" ht="12.75">
      <c r="A139" s="8" t="s">
        <v>295</v>
      </c>
      <c r="B139" s="9" t="s">
        <v>268</v>
      </c>
      <c r="C139" s="7">
        <v>15442</v>
      </c>
      <c r="D139" s="17" t="s">
        <v>9</v>
      </c>
      <c r="E139" s="9" t="s">
        <v>12</v>
      </c>
      <c r="F139" s="9" t="s">
        <v>186</v>
      </c>
      <c r="G139" s="19" t="s">
        <v>85</v>
      </c>
      <c r="H139" s="19">
        <v>7</v>
      </c>
      <c r="I139" s="19">
        <v>7</v>
      </c>
      <c r="J139" s="19">
        <v>6</v>
      </c>
      <c r="K139" s="19">
        <v>5</v>
      </c>
      <c r="L139" s="20">
        <v>0</v>
      </c>
      <c r="M139" s="20">
        <v>0</v>
      </c>
      <c r="N139" s="20">
        <v>6</v>
      </c>
      <c r="O139" s="20">
        <v>5</v>
      </c>
      <c r="P139" s="20">
        <v>4</v>
      </c>
      <c r="Q139" s="20">
        <v>8</v>
      </c>
      <c r="R139" s="45">
        <f>SUM(H139:Q139)</f>
        <v>48</v>
      </c>
      <c r="S139" s="46">
        <f>COUNTIF(H139:Q139,"=10")</f>
        <v>0</v>
      </c>
      <c r="T139" s="56" t="s">
        <v>11</v>
      </c>
    </row>
    <row r="140" spans="1:20" ht="12.75">
      <c r="A140" s="8">
        <v>28</v>
      </c>
      <c r="B140" s="17" t="s">
        <v>257</v>
      </c>
      <c r="C140" s="72">
        <v>22060</v>
      </c>
      <c r="D140" s="17" t="s">
        <v>9</v>
      </c>
      <c r="E140" s="17" t="s">
        <v>10</v>
      </c>
      <c r="F140" s="65" t="s">
        <v>70</v>
      </c>
      <c r="G140" s="24" t="s">
        <v>85</v>
      </c>
      <c r="H140" s="46">
        <v>5</v>
      </c>
      <c r="I140" s="46">
        <v>7</v>
      </c>
      <c r="J140" s="46">
        <v>0</v>
      </c>
      <c r="K140" s="46">
        <v>5</v>
      </c>
      <c r="L140" s="46">
        <v>3</v>
      </c>
      <c r="M140" s="46">
        <v>3</v>
      </c>
      <c r="N140" s="46">
        <v>6</v>
      </c>
      <c r="O140" s="46">
        <v>4</v>
      </c>
      <c r="P140" s="46">
        <v>9</v>
      </c>
      <c r="Q140" s="46">
        <v>5</v>
      </c>
      <c r="R140" s="45">
        <f>SUM(H140:Q140)</f>
        <v>47</v>
      </c>
      <c r="S140" s="119">
        <f>COUNTIF(H140:Q140,"=10")</f>
        <v>0</v>
      </c>
      <c r="T140" s="56" t="s">
        <v>11</v>
      </c>
    </row>
    <row r="141" spans="1:20" ht="12.75">
      <c r="A141" s="8" t="s">
        <v>296</v>
      </c>
      <c r="B141" s="9" t="s">
        <v>89</v>
      </c>
      <c r="C141" s="7">
        <v>25672</v>
      </c>
      <c r="D141" s="9" t="s">
        <v>9</v>
      </c>
      <c r="E141" s="9" t="s">
        <v>10</v>
      </c>
      <c r="F141" s="9" t="s">
        <v>121</v>
      </c>
      <c r="G141" s="19" t="s">
        <v>85</v>
      </c>
      <c r="H141" s="19">
        <v>5</v>
      </c>
      <c r="I141" s="19">
        <v>4</v>
      </c>
      <c r="J141" s="19">
        <v>0</v>
      </c>
      <c r="K141" s="19">
        <v>6</v>
      </c>
      <c r="L141" s="20">
        <v>3</v>
      </c>
      <c r="M141" s="20">
        <v>0</v>
      </c>
      <c r="N141" s="20">
        <v>7</v>
      </c>
      <c r="O141" s="20">
        <v>6</v>
      </c>
      <c r="P141" s="20">
        <v>6</v>
      </c>
      <c r="Q141" s="20">
        <v>6</v>
      </c>
      <c r="R141" s="45">
        <f>SUM(H141:Q141)</f>
        <v>43</v>
      </c>
      <c r="S141" s="46">
        <f>COUNTIF(H141:Q141,"=10")</f>
        <v>0</v>
      </c>
      <c r="T141" s="56" t="s">
        <v>11</v>
      </c>
    </row>
    <row r="142" spans="1:20" ht="12.75">
      <c r="A142" s="8" t="s">
        <v>296</v>
      </c>
      <c r="B142" s="17" t="s">
        <v>136</v>
      </c>
      <c r="C142" s="72">
        <v>30937</v>
      </c>
      <c r="D142" s="17" t="s">
        <v>9</v>
      </c>
      <c r="E142" s="17" t="s">
        <v>76</v>
      </c>
      <c r="F142" s="17" t="s">
        <v>107</v>
      </c>
      <c r="G142" s="20" t="s">
        <v>85</v>
      </c>
      <c r="H142" s="20">
        <v>4</v>
      </c>
      <c r="I142" s="20">
        <v>3</v>
      </c>
      <c r="J142" s="20">
        <v>0</v>
      </c>
      <c r="K142" s="20">
        <v>6</v>
      </c>
      <c r="L142" s="20">
        <v>5</v>
      </c>
      <c r="M142" s="20">
        <v>5</v>
      </c>
      <c r="N142" s="20">
        <v>6</v>
      </c>
      <c r="O142" s="20">
        <v>6</v>
      </c>
      <c r="P142" s="20">
        <v>5</v>
      </c>
      <c r="Q142" s="20">
        <v>3</v>
      </c>
      <c r="R142" s="66">
        <f>SUM(H142:Q142)</f>
        <v>43</v>
      </c>
      <c r="S142" s="46">
        <f>COUNTIF(H142:Q142,"=10")</f>
        <v>0</v>
      </c>
      <c r="T142" s="56" t="s">
        <v>11</v>
      </c>
    </row>
    <row r="143" spans="1:20" ht="12.75">
      <c r="A143" s="8" t="s">
        <v>296</v>
      </c>
      <c r="B143" s="9" t="s">
        <v>258</v>
      </c>
      <c r="C143" s="7">
        <v>22598</v>
      </c>
      <c r="D143" s="17" t="s">
        <v>9</v>
      </c>
      <c r="E143" s="17" t="s">
        <v>10</v>
      </c>
      <c r="F143" s="65" t="s">
        <v>70</v>
      </c>
      <c r="G143" s="19" t="s">
        <v>85</v>
      </c>
      <c r="H143" s="19">
        <v>3</v>
      </c>
      <c r="I143" s="19">
        <v>2</v>
      </c>
      <c r="J143" s="19">
        <v>1</v>
      </c>
      <c r="K143" s="19">
        <v>4</v>
      </c>
      <c r="L143" s="20">
        <v>3</v>
      </c>
      <c r="M143" s="20">
        <v>1</v>
      </c>
      <c r="N143" s="20">
        <v>8</v>
      </c>
      <c r="O143" s="20">
        <v>7</v>
      </c>
      <c r="P143" s="20">
        <v>6</v>
      </c>
      <c r="Q143" s="20">
        <v>8</v>
      </c>
      <c r="R143" s="45">
        <f>SUM(H143:Q143)</f>
        <v>43</v>
      </c>
      <c r="S143" s="46">
        <f>COUNTIF(H143:Q143,"=10")</f>
        <v>0</v>
      </c>
      <c r="T143" s="56" t="s">
        <v>11</v>
      </c>
    </row>
    <row r="144" spans="1:20" ht="12.75">
      <c r="A144" s="8" t="s">
        <v>297</v>
      </c>
      <c r="B144" s="9" t="s">
        <v>259</v>
      </c>
      <c r="C144" s="7">
        <v>31271</v>
      </c>
      <c r="D144" s="17" t="s">
        <v>260</v>
      </c>
      <c r="E144" s="9" t="s">
        <v>261</v>
      </c>
      <c r="F144" s="9" t="s">
        <v>262</v>
      </c>
      <c r="G144" s="19" t="s">
        <v>85</v>
      </c>
      <c r="H144" s="19">
        <v>5</v>
      </c>
      <c r="I144" s="19">
        <v>4</v>
      </c>
      <c r="J144" s="19">
        <v>6</v>
      </c>
      <c r="K144" s="19">
        <v>7</v>
      </c>
      <c r="L144" s="20">
        <v>4</v>
      </c>
      <c r="M144" s="20">
        <v>0</v>
      </c>
      <c r="N144" s="20">
        <v>4</v>
      </c>
      <c r="O144" s="20">
        <v>5</v>
      </c>
      <c r="P144" s="20">
        <v>6</v>
      </c>
      <c r="Q144" s="20">
        <v>0</v>
      </c>
      <c r="R144" s="45">
        <f>SUM(H144:Q144)</f>
        <v>41</v>
      </c>
      <c r="S144" s="46">
        <f>COUNTIF(H144:Q144,"=10")</f>
        <v>0</v>
      </c>
      <c r="T144" s="56" t="s">
        <v>11</v>
      </c>
    </row>
    <row r="145" spans="1:20" ht="12.75">
      <c r="A145" s="8" t="s">
        <v>297</v>
      </c>
      <c r="B145" s="9" t="s">
        <v>266</v>
      </c>
      <c r="C145" s="7">
        <v>30467</v>
      </c>
      <c r="D145" s="17" t="s">
        <v>9</v>
      </c>
      <c r="E145" s="9" t="s">
        <v>10</v>
      </c>
      <c r="F145" s="9" t="s">
        <v>220</v>
      </c>
      <c r="G145" s="19" t="s">
        <v>85</v>
      </c>
      <c r="H145" s="19">
        <v>0</v>
      </c>
      <c r="I145" s="19">
        <v>9</v>
      </c>
      <c r="J145" s="19">
        <v>6</v>
      </c>
      <c r="K145" s="19">
        <v>5</v>
      </c>
      <c r="L145" s="20">
        <v>0</v>
      </c>
      <c r="M145" s="20">
        <v>6</v>
      </c>
      <c r="N145" s="20">
        <v>0</v>
      </c>
      <c r="O145" s="20">
        <v>4</v>
      </c>
      <c r="P145" s="20">
        <v>4</v>
      </c>
      <c r="Q145" s="20">
        <v>7</v>
      </c>
      <c r="R145" s="45">
        <f>SUM(H145:Q145)</f>
        <v>41</v>
      </c>
      <c r="S145" s="46">
        <f>COUNTIF(H145:Q145,"=10")</f>
        <v>0</v>
      </c>
      <c r="T145" s="56" t="s">
        <v>11</v>
      </c>
    </row>
    <row r="146" spans="1:20" ht="12.75">
      <c r="A146" s="8" t="s">
        <v>298</v>
      </c>
      <c r="B146" s="9" t="s">
        <v>152</v>
      </c>
      <c r="C146" s="7">
        <v>27618</v>
      </c>
      <c r="D146" s="9" t="s">
        <v>9</v>
      </c>
      <c r="E146" s="9" t="s">
        <v>10</v>
      </c>
      <c r="F146" s="9"/>
      <c r="G146" s="19" t="s">
        <v>85</v>
      </c>
      <c r="H146" s="19">
        <v>6</v>
      </c>
      <c r="I146" s="19">
        <v>4</v>
      </c>
      <c r="J146" s="19">
        <v>0</v>
      </c>
      <c r="K146" s="19">
        <v>5</v>
      </c>
      <c r="L146" s="20">
        <v>3</v>
      </c>
      <c r="M146" s="20">
        <v>0</v>
      </c>
      <c r="N146" s="20">
        <v>7</v>
      </c>
      <c r="O146" s="20">
        <v>6</v>
      </c>
      <c r="P146" s="20">
        <v>4</v>
      </c>
      <c r="Q146" s="20">
        <v>5</v>
      </c>
      <c r="R146" s="45">
        <f>SUM(H146:Q146)</f>
        <v>40</v>
      </c>
      <c r="S146" s="46">
        <f>COUNTIF(H146:Q146,"=10")</f>
        <v>0</v>
      </c>
      <c r="T146" s="56" t="s">
        <v>11</v>
      </c>
    </row>
    <row r="147" spans="1:20" ht="12.75">
      <c r="A147" s="8" t="s">
        <v>298</v>
      </c>
      <c r="B147" s="17" t="s">
        <v>74</v>
      </c>
      <c r="C147" s="72">
        <v>30026</v>
      </c>
      <c r="D147" s="17" t="s">
        <v>9</v>
      </c>
      <c r="E147" s="17" t="s">
        <v>43</v>
      </c>
      <c r="F147" s="17" t="s">
        <v>107</v>
      </c>
      <c r="G147" s="24" t="s">
        <v>85</v>
      </c>
      <c r="H147" s="20">
        <v>8</v>
      </c>
      <c r="I147" s="20">
        <v>4</v>
      </c>
      <c r="J147" s="20">
        <v>0</v>
      </c>
      <c r="K147" s="20">
        <v>7</v>
      </c>
      <c r="L147" s="20">
        <v>6</v>
      </c>
      <c r="M147" s="20">
        <v>3</v>
      </c>
      <c r="N147" s="20">
        <v>4</v>
      </c>
      <c r="O147" s="20">
        <v>3</v>
      </c>
      <c r="P147" s="20">
        <v>0</v>
      </c>
      <c r="Q147" s="20">
        <v>5</v>
      </c>
      <c r="R147" s="45">
        <f>SUM(H147:Q147)</f>
        <v>40</v>
      </c>
      <c r="S147" s="46">
        <f>COUNTIF(H147:Q147,"=10")</f>
        <v>0</v>
      </c>
      <c r="T147" s="56" t="s">
        <v>11</v>
      </c>
    </row>
    <row r="148" spans="1:20" ht="12.75">
      <c r="A148" s="8" t="s">
        <v>298</v>
      </c>
      <c r="B148" s="9" t="s">
        <v>234</v>
      </c>
      <c r="C148" s="7">
        <v>23726</v>
      </c>
      <c r="D148" s="17" t="s">
        <v>9</v>
      </c>
      <c r="E148" s="17" t="s">
        <v>12</v>
      </c>
      <c r="F148" s="9"/>
      <c r="G148" s="19" t="s">
        <v>85</v>
      </c>
      <c r="H148" s="19">
        <v>0</v>
      </c>
      <c r="I148" s="19">
        <v>4</v>
      </c>
      <c r="J148" s="19">
        <v>7</v>
      </c>
      <c r="K148" s="19">
        <v>5</v>
      </c>
      <c r="L148" s="20">
        <v>5</v>
      </c>
      <c r="M148" s="20">
        <v>7</v>
      </c>
      <c r="N148" s="20">
        <v>0</v>
      </c>
      <c r="O148" s="20">
        <v>8</v>
      </c>
      <c r="P148" s="20">
        <v>4</v>
      </c>
      <c r="Q148" s="20">
        <v>0</v>
      </c>
      <c r="R148" s="45">
        <f>SUM(H148:Q148)</f>
        <v>40</v>
      </c>
      <c r="S148" s="46">
        <f>COUNTIF(H148:Q148,"=10")</f>
        <v>0</v>
      </c>
      <c r="T148" s="56" t="s">
        <v>11</v>
      </c>
    </row>
    <row r="149" spans="1:20" ht="12.75">
      <c r="A149" s="8">
        <v>37</v>
      </c>
      <c r="B149" s="9" t="s">
        <v>79</v>
      </c>
      <c r="C149" s="7">
        <v>30754</v>
      </c>
      <c r="D149" s="9" t="s">
        <v>9</v>
      </c>
      <c r="E149" s="9" t="s">
        <v>76</v>
      </c>
      <c r="F149" s="9" t="s">
        <v>107</v>
      </c>
      <c r="G149" s="19" t="s">
        <v>85</v>
      </c>
      <c r="H149" s="19">
        <v>4</v>
      </c>
      <c r="I149" s="19">
        <v>3</v>
      </c>
      <c r="J149" s="19">
        <v>2</v>
      </c>
      <c r="K149" s="19">
        <v>3</v>
      </c>
      <c r="L149" s="20">
        <v>2</v>
      </c>
      <c r="M149" s="20">
        <v>2</v>
      </c>
      <c r="N149" s="20">
        <v>6</v>
      </c>
      <c r="O149" s="20">
        <v>5</v>
      </c>
      <c r="P149" s="20">
        <v>5</v>
      </c>
      <c r="Q149" s="20">
        <v>7</v>
      </c>
      <c r="R149" s="45">
        <f>SUM(H149:Q149)</f>
        <v>39</v>
      </c>
      <c r="S149" s="46">
        <f>COUNTIF(H149:Q149,"=10")</f>
        <v>0</v>
      </c>
      <c r="T149" s="56" t="s">
        <v>11</v>
      </c>
    </row>
    <row r="150" spans="1:20" ht="12.75">
      <c r="A150" s="8">
        <v>38</v>
      </c>
      <c r="B150" s="9" t="s">
        <v>98</v>
      </c>
      <c r="C150" s="7">
        <v>29920</v>
      </c>
      <c r="D150" s="9" t="s">
        <v>9</v>
      </c>
      <c r="E150" s="9" t="s">
        <v>10</v>
      </c>
      <c r="F150" s="9" t="s">
        <v>180</v>
      </c>
      <c r="G150" s="10" t="s">
        <v>85</v>
      </c>
      <c r="H150" s="19">
        <v>6</v>
      </c>
      <c r="I150" s="19">
        <v>0</v>
      </c>
      <c r="J150" s="19">
        <v>0</v>
      </c>
      <c r="K150" s="19">
        <v>7</v>
      </c>
      <c r="L150" s="20">
        <v>4</v>
      </c>
      <c r="M150" s="20">
        <v>0</v>
      </c>
      <c r="N150" s="20">
        <v>8</v>
      </c>
      <c r="O150" s="20">
        <v>6</v>
      </c>
      <c r="P150" s="20">
        <v>4</v>
      </c>
      <c r="Q150" s="20">
        <v>3</v>
      </c>
      <c r="R150" s="45">
        <f>SUM(H150:Q150)</f>
        <v>38</v>
      </c>
      <c r="S150" s="46">
        <f>COUNTIF(H150:Q150,"=10")</f>
        <v>0</v>
      </c>
      <c r="T150" s="56" t="s">
        <v>11</v>
      </c>
    </row>
    <row r="151" spans="1:20" ht="12.75">
      <c r="A151" s="8" t="s">
        <v>299</v>
      </c>
      <c r="B151" s="9" t="s">
        <v>133</v>
      </c>
      <c r="C151" s="7">
        <v>31870</v>
      </c>
      <c r="D151" s="17" t="s">
        <v>9</v>
      </c>
      <c r="E151" s="17" t="s">
        <v>41</v>
      </c>
      <c r="F151" s="9" t="s">
        <v>107</v>
      </c>
      <c r="G151" s="19" t="s">
        <v>85</v>
      </c>
      <c r="H151" s="19">
        <v>6</v>
      </c>
      <c r="I151" s="19">
        <v>5</v>
      </c>
      <c r="J151" s="19">
        <v>0</v>
      </c>
      <c r="K151" s="19">
        <v>9</v>
      </c>
      <c r="L151" s="20">
        <v>2</v>
      </c>
      <c r="M151" s="20">
        <v>0</v>
      </c>
      <c r="N151" s="20">
        <v>8</v>
      </c>
      <c r="O151" s="20">
        <v>5</v>
      </c>
      <c r="P151" s="20">
        <v>0</v>
      </c>
      <c r="Q151" s="20">
        <v>2</v>
      </c>
      <c r="R151" s="45">
        <f>SUM(H151:Q151)</f>
        <v>37</v>
      </c>
      <c r="S151" s="46">
        <f>COUNTIF(H151:Q151,"=10")</f>
        <v>0</v>
      </c>
      <c r="T151" s="56" t="s">
        <v>11</v>
      </c>
    </row>
    <row r="152" spans="1:20" ht="12.75">
      <c r="A152" s="8" t="s">
        <v>299</v>
      </c>
      <c r="B152" s="9" t="s">
        <v>214</v>
      </c>
      <c r="C152" s="7">
        <v>31693</v>
      </c>
      <c r="D152" s="17" t="s">
        <v>9</v>
      </c>
      <c r="E152" s="17" t="s">
        <v>10</v>
      </c>
      <c r="F152" s="9" t="s">
        <v>213</v>
      </c>
      <c r="G152" s="19" t="s">
        <v>85</v>
      </c>
      <c r="H152" s="19">
        <v>0</v>
      </c>
      <c r="I152" s="19">
        <v>8</v>
      </c>
      <c r="J152" s="19">
        <v>6</v>
      </c>
      <c r="K152" s="19">
        <v>6</v>
      </c>
      <c r="L152" s="20">
        <v>8</v>
      </c>
      <c r="M152" s="20">
        <v>3</v>
      </c>
      <c r="N152" s="20">
        <v>6</v>
      </c>
      <c r="O152" s="20">
        <v>0</v>
      </c>
      <c r="P152" s="20">
        <v>0</v>
      </c>
      <c r="Q152" s="20">
        <v>0</v>
      </c>
      <c r="R152" s="45">
        <f>SUM(H152:Q152)</f>
        <v>37</v>
      </c>
      <c r="S152" s="46">
        <f>COUNTIF(H152:Q152,"=10")</f>
        <v>0</v>
      </c>
      <c r="T152" s="56" t="s">
        <v>11</v>
      </c>
    </row>
    <row r="153" spans="1:20" ht="12.75">
      <c r="A153" s="8">
        <v>41</v>
      </c>
      <c r="B153" s="17" t="s">
        <v>147</v>
      </c>
      <c r="C153" s="72">
        <v>23229</v>
      </c>
      <c r="D153" s="17" t="s">
        <v>9</v>
      </c>
      <c r="E153" s="17" t="s">
        <v>10</v>
      </c>
      <c r="F153" s="17" t="s">
        <v>148</v>
      </c>
      <c r="G153" s="20" t="s">
        <v>85</v>
      </c>
      <c r="H153" s="20">
        <v>7</v>
      </c>
      <c r="I153" s="20">
        <v>5</v>
      </c>
      <c r="J153" s="20">
        <v>3</v>
      </c>
      <c r="K153" s="20">
        <v>5</v>
      </c>
      <c r="L153" s="20">
        <v>4</v>
      </c>
      <c r="M153" s="20">
        <v>0</v>
      </c>
      <c r="N153" s="20">
        <v>7</v>
      </c>
      <c r="O153" s="20">
        <v>3</v>
      </c>
      <c r="P153" s="20">
        <v>0</v>
      </c>
      <c r="Q153" s="20">
        <v>2</v>
      </c>
      <c r="R153" s="66">
        <f>SUM(H153:Q153)</f>
        <v>36</v>
      </c>
      <c r="S153" s="46">
        <f>COUNTIF(H153:Q153,"=10")</f>
        <v>0</v>
      </c>
      <c r="T153" s="56" t="s">
        <v>11</v>
      </c>
    </row>
    <row r="154" spans="1:20" ht="12.75">
      <c r="A154" s="8">
        <v>42</v>
      </c>
      <c r="B154" s="9" t="s">
        <v>238</v>
      </c>
      <c r="C154" s="7">
        <v>30638</v>
      </c>
      <c r="D154" s="17" t="s">
        <v>239</v>
      </c>
      <c r="E154" s="17"/>
      <c r="F154" s="9" t="s">
        <v>220</v>
      </c>
      <c r="G154" s="19" t="s">
        <v>85</v>
      </c>
      <c r="H154" s="19">
        <v>0</v>
      </c>
      <c r="I154" s="19">
        <v>4</v>
      </c>
      <c r="J154" s="19">
        <v>8</v>
      </c>
      <c r="K154" s="19">
        <v>0</v>
      </c>
      <c r="L154" s="20">
        <v>4</v>
      </c>
      <c r="M154" s="20">
        <v>7</v>
      </c>
      <c r="N154" s="20">
        <v>4</v>
      </c>
      <c r="O154" s="20">
        <v>4</v>
      </c>
      <c r="P154" s="20">
        <v>4</v>
      </c>
      <c r="Q154" s="20">
        <v>0</v>
      </c>
      <c r="R154" s="45">
        <f>SUM(H154:Q154)</f>
        <v>35</v>
      </c>
      <c r="S154" s="46">
        <f>COUNTIF(H154:Q154,"=10")</f>
        <v>0</v>
      </c>
      <c r="T154" s="56" t="s">
        <v>11</v>
      </c>
    </row>
    <row r="155" spans="1:20" ht="12.75">
      <c r="A155" s="8">
        <v>43</v>
      </c>
      <c r="B155" s="9" t="s">
        <v>143</v>
      </c>
      <c r="C155" s="7">
        <v>29210</v>
      </c>
      <c r="D155" s="9" t="s">
        <v>9</v>
      </c>
      <c r="E155" s="9" t="s">
        <v>10</v>
      </c>
      <c r="F155" s="9" t="s">
        <v>144</v>
      </c>
      <c r="G155" s="10" t="s">
        <v>85</v>
      </c>
      <c r="H155" s="19">
        <v>6</v>
      </c>
      <c r="I155" s="19">
        <v>5</v>
      </c>
      <c r="J155" s="19">
        <v>0</v>
      </c>
      <c r="K155" s="19">
        <v>4</v>
      </c>
      <c r="L155" s="20">
        <v>2</v>
      </c>
      <c r="M155" s="20">
        <v>0</v>
      </c>
      <c r="N155" s="20">
        <v>7</v>
      </c>
      <c r="O155" s="20">
        <v>4</v>
      </c>
      <c r="P155" s="20">
        <v>3</v>
      </c>
      <c r="Q155" s="20">
        <v>2</v>
      </c>
      <c r="R155" s="45">
        <f>SUM(H155:Q155)</f>
        <v>33</v>
      </c>
      <c r="S155" s="46">
        <f>COUNTIF(H155:Q155,"=10")</f>
        <v>0</v>
      </c>
      <c r="T155" s="56" t="s">
        <v>11</v>
      </c>
    </row>
    <row r="156" spans="1:20" ht="12.75">
      <c r="A156" s="8" t="s">
        <v>300</v>
      </c>
      <c r="B156" s="9" t="s">
        <v>155</v>
      </c>
      <c r="C156" s="7">
        <v>26575</v>
      </c>
      <c r="D156" s="9" t="s">
        <v>156</v>
      </c>
      <c r="E156" s="9"/>
      <c r="F156" s="9" t="s">
        <v>157</v>
      </c>
      <c r="G156" s="19" t="s">
        <v>85</v>
      </c>
      <c r="H156" s="19">
        <v>6</v>
      </c>
      <c r="I156" s="19">
        <v>4</v>
      </c>
      <c r="J156" s="19">
        <v>2</v>
      </c>
      <c r="K156" s="19">
        <v>5</v>
      </c>
      <c r="L156" s="20">
        <v>0</v>
      </c>
      <c r="M156" s="20">
        <v>0</v>
      </c>
      <c r="N156" s="20">
        <v>9</v>
      </c>
      <c r="O156" s="20">
        <v>1</v>
      </c>
      <c r="P156" s="20">
        <v>0</v>
      </c>
      <c r="Q156" s="20">
        <v>5</v>
      </c>
      <c r="R156" s="45">
        <f>SUM(H156:Q156)</f>
        <v>32</v>
      </c>
      <c r="S156" s="46">
        <f>COUNTIF(H156:Q156,"=10")</f>
        <v>0</v>
      </c>
      <c r="T156" s="56" t="s">
        <v>11</v>
      </c>
    </row>
    <row r="157" spans="1:20" ht="12.75">
      <c r="A157" s="8" t="s">
        <v>300</v>
      </c>
      <c r="B157" s="9" t="s">
        <v>230</v>
      </c>
      <c r="C157" s="7">
        <v>28868</v>
      </c>
      <c r="D157" s="17" t="s">
        <v>9</v>
      </c>
      <c r="E157" s="17" t="s">
        <v>10</v>
      </c>
      <c r="F157" s="9"/>
      <c r="G157" s="19" t="s">
        <v>85</v>
      </c>
      <c r="H157" s="19">
        <v>0</v>
      </c>
      <c r="I157" s="19">
        <v>0</v>
      </c>
      <c r="J157" s="19">
        <v>7</v>
      </c>
      <c r="K157" s="19">
        <v>0</v>
      </c>
      <c r="L157" s="20">
        <v>3</v>
      </c>
      <c r="M157" s="20">
        <v>3</v>
      </c>
      <c r="N157" s="20">
        <v>0</v>
      </c>
      <c r="O157" s="20">
        <v>4</v>
      </c>
      <c r="P157" s="20">
        <v>6</v>
      </c>
      <c r="Q157" s="20">
        <v>9</v>
      </c>
      <c r="R157" s="45">
        <f>SUM(H157:Q157)</f>
        <v>32</v>
      </c>
      <c r="S157" s="46">
        <f>COUNTIF(H157:Q157,"=10")</f>
        <v>0</v>
      </c>
      <c r="T157" s="56" t="s">
        <v>11</v>
      </c>
    </row>
    <row r="158" spans="1:20" ht="12.75">
      <c r="A158" s="8">
        <v>46</v>
      </c>
      <c r="B158" s="9" t="s">
        <v>231</v>
      </c>
      <c r="C158" s="7">
        <v>22767</v>
      </c>
      <c r="D158" s="17" t="s">
        <v>9</v>
      </c>
      <c r="E158" s="17" t="s">
        <v>12</v>
      </c>
      <c r="F158" s="9"/>
      <c r="G158" s="19" t="s">
        <v>85</v>
      </c>
      <c r="H158" s="19">
        <v>5</v>
      </c>
      <c r="I158" s="19">
        <v>3</v>
      </c>
      <c r="J158" s="19">
        <v>5</v>
      </c>
      <c r="K158" s="19">
        <v>5</v>
      </c>
      <c r="L158" s="20">
        <v>3</v>
      </c>
      <c r="M158" s="20">
        <v>2</v>
      </c>
      <c r="N158" s="20">
        <v>0</v>
      </c>
      <c r="O158" s="20">
        <v>0</v>
      </c>
      <c r="P158" s="20">
        <v>0</v>
      </c>
      <c r="Q158" s="20">
        <v>3</v>
      </c>
      <c r="R158" s="45">
        <f>SUM(H158:Q158)</f>
        <v>26</v>
      </c>
      <c r="S158" s="46">
        <f>COUNTIF(H158:Q158,"=10")</f>
        <v>0</v>
      </c>
      <c r="T158" s="56" t="s">
        <v>11</v>
      </c>
    </row>
    <row r="159" spans="1:20" ht="12.75">
      <c r="A159" s="8">
        <v>47</v>
      </c>
      <c r="B159" s="9" t="s">
        <v>219</v>
      </c>
      <c r="C159" s="7">
        <v>29854</v>
      </c>
      <c r="D159" s="17" t="s">
        <v>9</v>
      </c>
      <c r="E159" s="17" t="s">
        <v>12</v>
      </c>
      <c r="F159" s="9" t="s">
        <v>220</v>
      </c>
      <c r="G159" s="19" t="s">
        <v>85</v>
      </c>
      <c r="H159" s="19">
        <v>0</v>
      </c>
      <c r="I159" s="19">
        <v>4</v>
      </c>
      <c r="J159" s="19">
        <v>8</v>
      </c>
      <c r="K159" s="19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4</v>
      </c>
      <c r="Q159" s="20">
        <v>6</v>
      </c>
      <c r="R159" s="45">
        <f>SUM(H159:Q159)</f>
        <v>22</v>
      </c>
      <c r="S159" s="46">
        <f>COUNTIF(H159:Q159,"=10")</f>
        <v>0</v>
      </c>
      <c r="T159" s="56" t="s">
        <v>11</v>
      </c>
    </row>
    <row r="160" spans="1:20" ht="12.75">
      <c r="A160" s="8">
        <v>48</v>
      </c>
      <c r="B160" s="9" t="s">
        <v>153</v>
      </c>
      <c r="C160" s="7">
        <v>29337</v>
      </c>
      <c r="D160" s="17" t="s">
        <v>9</v>
      </c>
      <c r="E160" s="17" t="s">
        <v>10</v>
      </c>
      <c r="F160" s="9" t="s">
        <v>154</v>
      </c>
      <c r="G160" s="19" t="s">
        <v>85</v>
      </c>
      <c r="H160" s="19">
        <v>5</v>
      </c>
      <c r="I160" s="19">
        <v>0</v>
      </c>
      <c r="J160" s="19">
        <v>0</v>
      </c>
      <c r="K160" s="19">
        <v>1</v>
      </c>
      <c r="L160" s="20">
        <v>6</v>
      </c>
      <c r="M160" s="20">
        <v>1</v>
      </c>
      <c r="N160" s="20">
        <v>5</v>
      </c>
      <c r="O160" s="20">
        <v>0</v>
      </c>
      <c r="P160" s="20">
        <v>0</v>
      </c>
      <c r="Q160" s="20">
        <v>0</v>
      </c>
      <c r="R160" s="45">
        <f>SUM(H160:Q160)</f>
        <v>18</v>
      </c>
      <c r="S160" s="46">
        <f>COUNTIF(H160:Q160,"=10")</f>
        <v>0</v>
      </c>
      <c r="T160" s="56" t="s">
        <v>11</v>
      </c>
    </row>
    <row r="161" spans="1:20" ht="12.75">
      <c r="A161" s="8">
        <v>49</v>
      </c>
      <c r="B161" s="9" t="s">
        <v>255</v>
      </c>
      <c r="C161" s="7">
        <v>21705</v>
      </c>
      <c r="D161" s="17" t="s">
        <v>9</v>
      </c>
      <c r="E161" s="17" t="s">
        <v>10</v>
      </c>
      <c r="F161" s="65" t="s">
        <v>70</v>
      </c>
      <c r="G161" s="19" t="s">
        <v>85</v>
      </c>
      <c r="H161" s="19">
        <v>5</v>
      </c>
      <c r="I161" s="19">
        <v>3</v>
      </c>
      <c r="J161" s="19">
        <v>0</v>
      </c>
      <c r="K161" s="19">
        <v>4</v>
      </c>
      <c r="L161" s="20">
        <v>3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45">
        <f>SUM(H161:Q161)</f>
        <v>15</v>
      </c>
      <c r="S161" s="46">
        <f>COUNTIF(H161:Q161,"=10")</f>
        <v>0</v>
      </c>
      <c r="T161" s="56" t="s">
        <v>11</v>
      </c>
    </row>
    <row r="162" spans="1:21" ht="13.5" customHeight="1">
      <c r="A162" s="34">
        <v>50</v>
      </c>
      <c r="B162" s="35" t="s">
        <v>269</v>
      </c>
      <c r="C162" s="47">
        <v>25905</v>
      </c>
      <c r="D162" s="120" t="s">
        <v>9</v>
      </c>
      <c r="E162" s="35" t="s">
        <v>10</v>
      </c>
      <c r="F162" s="35"/>
      <c r="G162" s="49" t="s">
        <v>85</v>
      </c>
      <c r="H162" s="49">
        <v>5</v>
      </c>
      <c r="I162" s="49">
        <v>4</v>
      </c>
      <c r="J162" s="49">
        <v>3</v>
      </c>
      <c r="K162" s="49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1">
        <f>SUM(H162:Q162)</f>
        <v>12</v>
      </c>
      <c r="S162" s="50">
        <f>COUNTIF(H162:Q162,"=10")</f>
        <v>0</v>
      </c>
      <c r="T162" s="121" t="s">
        <v>11</v>
      </c>
      <c r="U162" s="67"/>
    </row>
    <row r="163" spans="1:20" ht="12.75">
      <c r="A163" s="24"/>
      <c r="B163" s="9"/>
      <c r="C163" s="41"/>
      <c r="D163" s="9"/>
      <c r="E163" s="9"/>
      <c r="F163" s="65"/>
      <c r="G163" s="19"/>
      <c r="H163" s="19"/>
      <c r="I163" s="19"/>
      <c r="J163" s="19"/>
      <c r="K163" s="19"/>
      <c r="L163" s="20"/>
      <c r="M163" s="20"/>
      <c r="N163" s="20"/>
      <c r="O163" s="20"/>
      <c r="P163" s="20"/>
      <c r="Q163" s="20"/>
      <c r="R163" s="45"/>
      <c r="S163" s="46"/>
      <c r="T163" s="55"/>
    </row>
    <row r="164" spans="3:5" ht="12.75">
      <c r="C164" s="71"/>
      <c r="E164" s="12" t="s">
        <v>16</v>
      </c>
    </row>
    <row r="165" spans="3:13" ht="12.75">
      <c r="C165" s="71"/>
      <c r="E165" s="13" t="s">
        <v>17</v>
      </c>
      <c r="I165" s="40"/>
      <c r="J165" s="14"/>
      <c r="M165" s="15" t="s">
        <v>18</v>
      </c>
    </row>
    <row r="166" spans="3:5" ht="9.75" customHeight="1">
      <c r="C166" s="71"/>
      <c r="E166" s="16"/>
    </row>
    <row r="167" spans="3:5" ht="12.75">
      <c r="C167" s="71"/>
      <c r="E167" s="12" t="s">
        <v>19</v>
      </c>
    </row>
    <row r="168" spans="3:13" ht="12.75">
      <c r="C168" s="71"/>
      <c r="E168" s="13" t="s">
        <v>53</v>
      </c>
      <c r="I168" s="40"/>
      <c r="J168" s="14"/>
      <c r="M168" s="15" t="s">
        <v>21</v>
      </c>
    </row>
    <row r="169" spans="1:20" s="11" customFormat="1" ht="30" customHeight="1">
      <c r="A169" s="82" t="s">
        <v>195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</row>
    <row r="170" spans="1:20" s="3" customFormat="1" ht="12.75">
      <c r="A170" s="1" t="s">
        <v>196</v>
      </c>
      <c r="B170" s="2"/>
      <c r="C170" s="2"/>
      <c r="D170" s="2"/>
      <c r="E170" s="2"/>
      <c r="F170" s="2"/>
      <c r="G170" s="2"/>
      <c r="H170" s="2"/>
      <c r="I170" s="2"/>
      <c r="J170" s="2"/>
      <c r="T170" s="4" t="s">
        <v>25</v>
      </c>
    </row>
    <row r="171" spans="1:20" ht="13.5" customHeight="1">
      <c r="A171" s="83" t="s">
        <v>208</v>
      </c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</row>
    <row r="172" spans="1:20" ht="12.75" customHeight="1">
      <c r="A172" s="83" t="s">
        <v>183</v>
      </c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spans="1:11" ht="12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20" ht="11.25" customHeight="1">
      <c r="A174" s="80" t="s">
        <v>1</v>
      </c>
      <c r="B174" s="80" t="s">
        <v>2</v>
      </c>
      <c r="C174" s="80" t="s">
        <v>3</v>
      </c>
      <c r="D174" s="80" t="s">
        <v>4</v>
      </c>
      <c r="E174" s="80" t="s">
        <v>5</v>
      </c>
      <c r="F174" s="80" t="s">
        <v>6</v>
      </c>
      <c r="G174" s="80" t="s">
        <v>7</v>
      </c>
      <c r="H174" s="85" t="s">
        <v>68</v>
      </c>
      <c r="I174" s="85"/>
      <c r="J174" s="85"/>
      <c r="K174" s="85"/>
      <c r="L174" s="85"/>
      <c r="M174" s="85"/>
      <c r="N174" s="85"/>
      <c r="O174" s="85"/>
      <c r="P174" s="85"/>
      <c r="Q174" s="85"/>
      <c r="R174" s="80" t="s">
        <v>8</v>
      </c>
      <c r="S174" s="80">
        <v>10</v>
      </c>
      <c r="T174" s="80" t="s">
        <v>95</v>
      </c>
    </row>
    <row r="175" spans="1:20" s="6" customFormat="1" ht="18.75" customHeight="1">
      <c r="A175" s="81"/>
      <c r="B175" s="81"/>
      <c r="C175" s="81"/>
      <c r="D175" s="81"/>
      <c r="E175" s="81"/>
      <c r="F175" s="81"/>
      <c r="G175" s="81"/>
      <c r="H175" s="23">
        <v>1</v>
      </c>
      <c r="I175" s="23">
        <v>2</v>
      </c>
      <c r="J175" s="23">
        <v>3</v>
      </c>
      <c r="K175" s="23">
        <v>4</v>
      </c>
      <c r="L175" s="23">
        <v>5</v>
      </c>
      <c r="M175" s="23">
        <v>6</v>
      </c>
      <c r="N175" s="23">
        <v>7</v>
      </c>
      <c r="O175" s="23">
        <v>8</v>
      </c>
      <c r="P175" s="23">
        <v>9</v>
      </c>
      <c r="Q175" s="23">
        <v>10</v>
      </c>
      <c r="R175" s="81"/>
      <c r="S175" s="81"/>
      <c r="T175" s="81"/>
    </row>
    <row r="176" spans="1:20" ht="12.75">
      <c r="A176" s="30">
        <v>1</v>
      </c>
      <c r="B176" s="74" t="s">
        <v>51</v>
      </c>
      <c r="C176" s="42">
        <v>1977</v>
      </c>
      <c r="D176" s="74" t="s">
        <v>9</v>
      </c>
      <c r="E176" s="9" t="s">
        <v>10</v>
      </c>
      <c r="F176" s="74" t="s">
        <v>24</v>
      </c>
      <c r="G176" s="32" t="s">
        <v>182</v>
      </c>
      <c r="H176" s="75">
        <v>29</v>
      </c>
      <c r="I176" s="75">
        <v>28</v>
      </c>
      <c r="J176" s="75">
        <v>29</v>
      </c>
      <c r="K176" s="75">
        <v>30</v>
      </c>
      <c r="L176" s="76">
        <v>28</v>
      </c>
      <c r="M176" s="76">
        <v>29</v>
      </c>
      <c r="N176" s="76">
        <v>29</v>
      </c>
      <c r="O176" s="76">
        <v>30</v>
      </c>
      <c r="P176" s="76">
        <v>28</v>
      </c>
      <c r="Q176" s="76">
        <v>29</v>
      </c>
      <c r="R176" s="44">
        <f aca="true" t="shared" si="0" ref="R176:R181">SUM(H176:Q176)</f>
        <v>289</v>
      </c>
      <c r="S176" s="43">
        <v>16</v>
      </c>
      <c r="T176" s="43" t="s">
        <v>69</v>
      </c>
    </row>
    <row r="177" spans="1:20" ht="12.75">
      <c r="A177" s="8">
        <v>2</v>
      </c>
      <c r="B177" s="9" t="s">
        <v>101</v>
      </c>
      <c r="C177" s="7">
        <v>32613</v>
      </c>
      <c r="D177" s="9" t="s">
        <v>9</v>
      </c>
      <c r="E177" s="9" t="s">
        <v>43</v>
      </c>
      <c r="F177" s="9" t="s">
        <v>102</v>
      </c>
      <c r="G177" s="24" t="s">
        <v>52</v>
      </c>
      <c r="H177" s="19">
        <v>28</v>
      </c>
      <c r="I177" s="19">
        <v>28</v>
      </c>
      <c r="J177" s="19">
        <v>26</v>
      </c>
      <c r="K177" s="19">
        <v>28</v>
      </c>
      <c r="L177" s="46">
        <v>28</v>
      </c>
      <c r="M177" s="46">
        <v>28</v>
      </c>
      <c r="N177" s="46">
        <v>28</v>
      </c>
      <c r="O177" s="46">
        <v>29</v>
      </c>
      <c r="P177" s="46">
        <v>29</v>
      </c>
      <c r="Q177" s="46">
        <v>28</v>
      </c>
      <c r="R177" s="45">
        <f t="shared" si="0"/>
        <v>280</v>
      </c>
      <c r="S177" s="46">
        <v>10</v>
      </c>
      <c r="T177" s="46" t="s">
        <v>52</v>
      </c>
    </row>
    <row r="178" spans="1:20" ht="12.75">
      <c r="A178" s="8">
        <v>3</v>
      </c>
      <c r="B178" s="9" t="s">
        <v>26</v>
      </c>
      <c r="C178" s="41">
        <v>1991</v>
      </c>
      <c r="D178" s="9" t="s">
        <v>9</v>
      </c>
      <c r="E178" s="9" t="s">
        <v>10</v>
      </c>
      <c r="F178" s="9" t="s">
        <v>24</v>
      </c>
      <c r="G178" s="24" t="s">
        <v>52</v>
      </c>
      <c r="H178" s="19">
        <v>26</v>
      </c>
      <c r="I178" s="19">
        <v>27</v>
      </c>
      <c r="J178" s="19">
        <v>28</v>
      </c>
      <c r="K178" s="19">
        <v>26</v>
      </c>
      <c r="L178" s="46">
        <v>27</v>
      </c>
      <c r="M178" s="46">
        <v>28</v>
      </c>
      <c r="N178" s="46">
        <v>28</v>
      </c>
      <c r="O178" s="46">
        <v>28</v>
      </c>
      <c r="P178" s="46">
        <v>27</v>
      </c>
      <c r="Q178" s="46">
        <v>28</v>
      </c>
      <c r="R178" s="45">
        <f t="shared" si="0"/>
        <v>273</v>
      </c>
      <c r="S178" s="46">
        <v>10</v>
      </c>
      <c r="T178" s="70">
        <v>1</v>
      </c>
    </row>
    <row r="179" spans="1:20" ht="12.75">
      <c r="A179" s="8">
        <v>4</v>
      </c>
      <c r="B179" s="9" t="s">
        <v>103</v>
      </c>
      <c r="C179" s="7">
        <v>36166</v>
      </c>
      <c r="D179" s="9" t="s">
        <v>9</v>
      </c>
      <c r="E179" s="9" t="s">
        <v>43</v>
      </c>
      <c r="F179" s="9" t="s">
        <v>102</v>
      </c>
      <c r="G179" s="24">
        <v>2</v>
      </c>
      <c r="H179" s="19">
        <v>24</v>
      </c>
      <c r="I179" s="19">
        <v>24</v>
      </c>
      <c r="J179" s="19">
        <v>27</v>
      </c>
      <c r="K179" s="19">
        <v>22</v>
      </c>
      <c r="L179" s="46">
        <v>25</v>
      </c>
      <c r="M179" s="46">
        <v>23</v>
      </c>
      <c r="N179" s="46">
        <v>27</v>
      </c>
      <c r="O179" s="46">
        <v>27</v>
      </c>
      <c r="P179" s="46">
        <v>27</v>
      </c>
      <c r="Q179" s="46">
        <v>25</v>
      </c>
      <c r="R179" s="45">
        <f t="shared" si="0"/>
        <v>251</v>
      </c>
      <c r="S179" s="46">
        <v>4</v>
      </c>
      <c r="T179" s="46">
        <v>3</v>
      </c>
    </row>
    <row r="180" spans="1:20" ht="12.75">
      <c r="A180" s="8">
        <v>5</v>
      </c>
      <c r="B180" s="9" t="s">
        <v>92</v>
      </c>
      <c r="C180" s="7">
        <v>33124</v>
      </c>
      <c r="D180" s="9" t="s">
        <v>9</v>
      </c>
      <c r="E180" s="9" t="s">
        <v>43</v>
      </c>
      <c r="F180" s="9" t="s">
        <v>102</v>
      </c>
      <c r="G180" s="20" t="s">
        <v>100</v>
      </c>
      <c r="H180" s="19">
        <v>22</v>
      </c>
      <c r="I180" s="19">
        <v>23</v>
      </c>
      <c r="J180" s="19">
        <v>26</v>
      </c>
      <c r="K180" s="19">
        <v>22</v>
      </c>
      <c r="L180" s="46">
        <v>27</v>
      </c>
      <c r="M180" s="46">
        <v>27</v>
      </c>
      <c r="N180" s="46">
        <v>30</v>
      </c>
      <c r="O180" s="46">
        <v>27</v>
      </c>
      <c r="P180" s="46">
        <v>23</v>
      </c>
      <c r="Q180" s="46">
        <v>20</v>
      </c>
      <c r="R180" s="45">
        <f t="shared" si="0"/>
        <v>247</v>
      </c>
      <c r="S180" s="46">
        <v>5</v>
      </c>
      <c r="T180" s="20" t="s">
        <v>30</v>
      </c>
    </row>
    <row r="181" spans="1:20" ht="12.75">
      <c r="A181" s="34">
        <v>6</v>
      </c>
      <c r="B181" s="35" t="s">
        <v>90</v>
      </c>
      <c r="C181" s="47">
        <v>37289</v>
      </c>
      <c r="D181" s="35" t="s">
        <v>9</v>
      </c>
      <c r="E181" s="35" t="s">
        <v>10</v>
      </c>
      <c r="F181" s="35" t="s">
        <v>137</v>
      </c>
      <c r="G181" s="54" t="s">
        <v>29</v>
      </c>
      <c r="H181" s="49">
        <v>26</v>
      </c>
      <c r="I181" s="49">
        <v>24</v>
      </c>
      <c r="J181" s="49">
        <v>6</v>
      </c>
      <c r="K181" s="49">
        <v>14</v>
      </c>
      <c r="L181" s="50">
        <v>16</v>
      </c>
      <c r="M181" s="50">
        <v>23</v>
      </c>
      <c r="N181" s="50">
        <v>28</v>
      </c>
      <c r="O181" s="50">
        <v>25</v>
      </c>
      <c r="P181" s="50">
        <v>6</v>
      </c>
      <c r="Q181" s="50">
        <v>26</v>
      </c>
      <c r="R181" s="51">
        <f t="shared" si="0"/>
        <v>194</v>
      </c>
      <c r="S181" s="50">
        <v>6</v>
      </c>
      <c r="T181" s="50" t="s">
        <v>11</v>
      </c>
    </row>
    <row r="182" spans="1:20" ht="23.25" customHeigh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</row>
    <row r="183" spans="1:20" ht="13.5" customHeight="1">
      <c r="A183" s="83" t="s">
        <v>207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</row>
    <row r="184" spans="1:20" ht="12.75" customHeight="1">
      <c r="A184" s="83" t="s">
        <v>184</v>
      </c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</row>
    <row r="185" spans="1:20" ht="12.7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</row>
    <row r="186" spans="1:11" ht="5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20" ht="11.25" customHeight="1">
      <c r="A187" s="86" t="s">
        <v>1</v>
      </c>
      <c r="B187" s="80" t="s">
        <v>2</v>
      </c>
      <c r="C187" s="80" t="s">
        <v>3</v>
      </c>
      <c r="D187" s="80" t="s">
        <v>4</v>
      </c>
      <c r="E187" s="80" t="s">
        <v>5</v>
      </c>
      <c r="F187" s="80" t="s">
        <v>6</v>
      </c>
      <c r="G187" s="80" t="s">
        <v>7</v>
      </c>
      <c r="H187" s="85" t="s">
        <v>68</v>
      </c>
      <c r="I187" s="85"/>
      <c r="J187" s="85"/>
      <c r="K187" s="85"/>
      <c r="L187" s="85"/>
      <c r="M187" s="85"/>
      <c r="N187" s="85"/>
      <c r="O187" s="85"/>
      <c r="P187" s="85"/>
      <c r="Q187" s="85"/>
      <c r="R187" s="80" t="s">
        <v>8</v>
      </c>
      <c r="S187" s="80">
        <v>10</v>
      </c>
      <c r="T187" s="88" t="s">
        <v>95</v>
      </c>
    </row>
    <row r="188" spans="1:20" s="6" customFormat="1" ht="18.75" customHeight="1">
      <c r="A188" s="87"/>
      <c r="B188" s="81"/>
      <c r="C188" s="81"/>
      <c r="D188" s="81"/>
      <c r="E188" s="81"/>
      <c r="F188" s="81"/>
      <c r="G188" s="81"/>
      <c r="H188" s="23">
        <v>1</v>
      </c>
      <c r="I188" s="23">
        <v>2</v>
      </c>
      <c r="J188" s="23">
        <v>3</v>
      </c>
      <c r="K188" s="23">
        <v>4</v>
      </c>
      <c r="L188" s="23">
        <v>5</v>
      </c>
      <c r="M188" s="23">
        <v>6</v>
      </c>
      <c r="N188" s="23">
        <v>7</v>
      </c>
      <c r="O188" s="23">
        <v>8</v>
      </c>
      <c r="P188" s="23">
        <v>9</v>
      </c>
      <c r="Q188" s="23">
        <v>10</v>
      </c>
      <c r="R188" s="81"/>
      <c r="S188" s="81"/>
      <c r="T188" s="89"/>
    </row>
    <row r="189" spans="1:20" ht="12.75">
      <c r="A189" s="8">
        <v>1</v>
      </c>
      <c r="B189" s="9" t="s">
        <v>45</v>
      </c>
      <c r="C189" s="41">
        <v>1991</v>
      </c>
      <c r="D189" s="9" t="s">
        <v>9</v>
      </c>
      <c r="E189" s="9" t="s">
        <v>10</v>
      </c>
      <c r="F189" s="9" t="s">
        <v>24</v>
      </c>
      <c r="G189" s="10" t="s">
        <v>52</v>
      </c>
      <c r="H189" s="19">
        <v>28</v>
      </c>
      <c r="I189" s="19">
        <v>29</v>
      </c>
      <c r="J189" s="19">
        <v>29</v>
      </c>
      <c r="K189" s="19">
        <v>28</v>
      </c>
      <c r="L189" s="20">
        <v>30</v>
      </c>
      <c r="M189" s="20">
        <v>27</v>
      </c>
      <c r="N189" s="20">
        <v>27</v>
      </c>
      <c r="O189" s="20">
        <v>27</v>
      </c>
      <c r="P189" s="20">
        <v>27</v>
      </c>
      <c r="Q189" s="20">
        <v>29</v>
      </c>
      <c r="R189" s="45">
        <f>SUM(H189:Q189)</f>
        <v>281</v>
      </c>
      <c r="S189" s="46">
        <v>16</v>
      </c>
      <c r="T189" s="55" t="s">
        <v>52</v>
      </c>
    </row>
    <row r="190" spans="1:20" ht="12.75">
      <c r="A190" s="8">
        <v>2</v>
      </c>
      <c r="B190" s="9" t="s">
        <v>81</v>
      </c>
      <c r="C190" s="41" t="s">
        <v>82</v>
      </c>
      <c r="D190" s="9" t="s">
        <v>9</v>
      </c>
      <c r="E190" s="9" t="s">
        <v>10</v>
      </c>
      <c r="F190" s="9" t="s">
        <v>24</v>
      </c>
      <c r="G190" s="10" t="s">
        <v>69</v>
      </c>
      <c r="H190" s="19">
        <v>27</v>
      </c>
      <c r="I190" s="19">
        <v>29</v>
      </c>
      <c r="J190" s="19">
        <v>30</v>
      </c>
      <c r="K190" s="19">
        <v>28</v>
      </c>
      <c r="L190" s="20">
        <v>24</v>
      </c>
      <c r="M190" s="20">
        <v>30</v>
      </c>
      <c r="N190" s="20">
        <v>28</v>
      </c>
      <c r="O190" s="20">
        <v>28</v>
      </c>
      <c r="P190" s="20">
        <v>24</v>
      </c>
      <c r="Q190" s="20">
        <v>28</v>
      </c>
      <c r="R190" s="45">
        <f>SUM(H190:Q190)</f>
        <v>276</v>
      </c>
      <c r="S190" s="46">
        <v>14</v>
      </c>
      <c r="T190" s="56">
        <v>1</v>
      </c>
    </row>
    <row r="191" spans="1:20" ht="12.75">
      <c r="A191" s="8">
        <v>3</v>
      </c>
      <c r="B191" s="9" t="s">
        <v>225</v>
      </c>
      <c r="C191" s="41" t="s">
        <v>226</v>
      </c>
      <c r="D191" s="9" t="s">
        <v>9</v>
      </c>
      <c r="E191" s="9" t="s">
        <v>43</v>
      </c>
      <c r="F191" s="65" t="s">
        <v>102</v>
      </c>
      <c r="G191" s="19" t="s">
        <v>52</v>
      </c>
      <c r="H191" s="19">
        <v>29</v>
      </c>
      <c r="I191" s="19">
        <v>27</v>
      </c>
      <c r="J191" s="19">
        <v>26</v>
      </c>
      <c r="K191" s="19">
        <v>26</v>
      </c>
      <c r="L191" s="20">
        <v>26</v>
      </c>
      <c r="M191" s="20">
        <v>30</v>
      </c>
      <c r="N191" s="20">
        <v>29</v>
      </c>
      <c r="O191" s="20">
        <v>27</v>
      </c>
      <c r="P191" s="20">
        <v>29</v>
      </c>
      <c r="Q191" s="20">
        <v>27</v>
      </c>
      <c r="R191" s="45">
        <f>SUM(H191:Q191)</f>
        <v>276</v>
      </c>
      <c r="S191" s="46">
        <v>11</v>
      </c>
      <c r="T191" s="55">
        <v>1</v>
      </c>
    </row>
    <row r="192" spans="1:20" ht="12.75">
      <c r="A192" s="8">
        <v>4</v>
      </c>
      <c r="B192" s="98" t="s">
        <v>224</v>
      </c>
      <c r="C192" s="41" t="s">
        <v>241</v>
      </c>
      <c r="D192" s="9" t="s">
        <v>9</v>
      </c>
      <c r="E192" s="9" t="s">
        <v>43</v>
      </c>
      <c r="F192" s="65" t="s">
        <v>102</v>
      </c>
      <c r="G192" s="19" t="s">
        <v>52</v>
      </c>
      <c r="H192" s="19">
        <v>29</v>
      </c>
      <c r="I192" s="19">
        <v>25</v>
      </c>
      <c r="J192" s="19">
        <v>28</v>
      </c>
      <c r="K192" s="19">
        <v>26</v>
      </c>
      <c r="L192" s="20">
        <v>26</v>
      </c>
      <c r="M192" s="20">
        <v>27</v>
      </c>
      <c r="N192" s="20">
        <v>28</v>
      </c>
      <c r="O192" s="20">
        <v>26</v>
      </c>
      <c r="P192" s="20">
        <v>27</v>
      </c>
      <c r="Q192" s="20">
        <v>29</v>
      </c>
      <c r="R192" s="45">
        <f>SUM(H192:Q192)</f>
        <v>271</v>
      </c>
      <c r="S192" s="46">
        <v>10</v>
      </c>
      <c r="T192" s="55">
        <v>2</v>
      </c>
    </row>
    <row r="193" spans="1:20" ht="12.75">
      <c r="A193" s="8">
        <v>5</v>
      </c>
      <c r="B193" s="9" t="s">
        <v>59</v>
      </c>
      <c r="C193" s="7">
        <v>35510</v>
      </c>
      <c r="D193" s="9" t="s">
        <v>9</v>
      </c>
      <c r="E193" s="9" t="s">
        <v>43</v>
      </c>
      <c r="F193" s="9" t="s">
        <v>102</v>
      </c>
      <c r="G193" s="10">
        <v>2</v>
      </c>
      <c r="H193" s="19">
        <v>21</v>
      </c>
      <c r="I193" s="19">
        <v>25</v>
      </c>
      <c r="J193" s="19">
        <v>28</v>
      </c>
      <c r="K193" s="19">
        <v>27</v>
      </c>
      <c r="L193" s="20">
        <v>24</v>
      </c>
      <c r="M193" s="20">
        <v>24</v>
      </c>
      <c r="N193" s="20">
        <v>24</v>
      </c>
      <c r="O193" s="20">
        <v>25</v>
      </c>
      <c r="P193" s="20">
        <v>27</v>
      </c>
      <c r="Q193" s="20">
        <v>29</v>
      </c>
      <c r="R193" s="45">
        <f>SUM(H193:Q193)</f>
        <v>254</v>
      </c>
      <c r="S193" s="46">
        <v>6</v>
      </c>
      <c r="T193" s="56">
        <v>3</v>
      </c>
    </row>
    <row r="194" spans="1:20" ht="12.75">
      <c r="A194" s="8">
        <v>6</v>
      </c>
      <c r="B194" s="9" t="s">
        <v>104</v>
      </c>
      <c r="C194" s="7">
        <v>33645</v>
      </c>
      <c r="D194" s="9" t="s">
        <v>9</v>
      </c>
      <c r="E194" s="9" t="s">
        <v>43</v>
      </c>
      <c r="F194" s="9" t="s">
        <v>102</v>
      </c>
      <c r="G194" s="10">
        <v>1</v>
      </c>
      <c r="H194" s="19">
        <v>25</v>
      </c>
      <c r="I194" s="19">
        <v>26</v>
      </c>
      <c r="J194" s="19">
        <v>27</v>
      </c>
      <c r="K194" s="19">
        <v>27</v>
      </c>
      <c r="L194" s="20">
        <v>29</v>
      </c>
      <c r="M194" s="20">
        <v>24</v>
      </c>
      <c r="N194" s="20">
        <v>25</v>
      </c>
      <c r="O194" s="20">
        <v>17</v>
      </c>
      <c r="P194" s="20">
        <v>26</v>
      </c>
      <c r="Q194" s="20">
        <v>24</v>
      </c>
      <c r="R194" s="45">
        <f>SUM(H194:Q194)</f>
        <v>250</v>
      </c>
      <c r="S194" s="46">
        <v>3</v>
      </c>
      <c r="T194" s="56" t="s">
        <v>30</v>
      </c>
    </row>
    <row r="195" spans="1:20" ht="12.75">
      <c r="A195" s="8">
        <v>7</v>
      </c>
      <c r="B195" s="9" t="s">
        <v>227</v>
      </c>
      <c r="C195" s="41" t="s">
        <v>228</v>
      </c>
      <c r="D195" s="9" t="s">
        <v>229</v>
      </c>
      <c r="E195" s="9" t="s">
        <v>43</v>
      </c>
      <c r="F195" s="65" t="s">
        <v>102</v>
      </c>
      <c r="G195" s="19">
        <v>2</v>
      </c>
      <c r="H195" s="19">
        <v>25</v>
      </c>
      <c r="I195" s="19">
        <v>26</v>
      </c>
      <c r="J195" s="19">
        <v>25</v>
      </c>
      <c r="K195" s="19">
        <v>17</v>
      </c>
      <c r="L195" s="20">
        <v>23</v>
      </c>
      <c r="M195" s="20">
        <v>23</v>
      </c>
      <c r="N195" s="20">
        <v>28</v>
      </c>
      <c r="O195" s="20">
        <v>25</v>
      </c>
      <c r="P195" s="20">
        <v>25</v>
      </c>
      <c r="Q195" s="20">
        <v>25</v>
      </c>
      <c r="R195" s="45">
        <f>SUM(H195:Q195)</f>
        <v>242</v>
      </c>
      <c r="S195" s="46">
        <v>4</v>
      </c>
      <c r="T195" s="55" t="s">
        <v>30</v>
      </c>
    </row>
    <row r="196" spans="1:20" ht="12.75">
      <c r="A196" s="34">
        <v>8</v>
      </c>
      <c r="B196" s="35" t="s">
        <v>93</v>
      </c>
      <c r="C196" s="52" t="s">
        <v>66</v>
      </c>
      <c r="D196" s="35" t="s">
        <v>9</v>
      </c>
      <c r="E196" s="35" t="s">
        <v>12</v>
      </c>
      <c r="F196" s="35" t="s">
        <v>24</v>
      </c>
      <c r="G196" s="48">
        <v>2</v>
      </c>
      <c r="H196" s="49">
        <v>25</v>
      </c>
      <c r="I196" s="49">
        <v>16</v>
      </c>
      <c r="J196" s="49">
        <v>14</v>
      </c>
      <c r="K196" s="49">
        <v>16</v>
      </c>
      <c r="L196" s="53">
        <v>7</v>
      </c>
      <c r="M196" s="53">
        <v>22</v>
      </c>
      <c r="N196" s="53">
        <v>14</v>
      </c>
      <c r="O196" s="53">
        <v>25</v>
      </c>
      <c r="P196" s="53">
        <v>15</v>
      </c>
      <c r="Q196" s="53">
        <v>26</v>
      </c>
      <c r="R196" s="51">
        <f>SUM(H196:Q196)</f>
        <v>180</v>
      </c>
      <c r="S196" s="53">
        <v>1</v>
      </c>
      <c r="T196" s="57" t="s">
        <v>11</v>
      </c>
    </row>
    <row r="197" spans="1:20" ht="12.75">
      <c r="A197" s="24"/>
      <c r="B197" s="9"/>
      <c r="C197" s="41"/>
      <c r="D197" s="9"/>
      <c r="E197" s="9"/>
      <c r="F197" s="9"/>
      <c r="G197" s="10"/>
      <c r="H197" s="19"/>
      <c r="I197" s="19"/>
      <c r="J197" s="19"/>
      <c r="K197" s="19"/>
      <c r="L197" s="20"/>
      <c r="M197" s="20"/>
      <c r="N197" s="20"/>
      <c r="O197" s="20"/>
      <c r="P197" s="20"/>
      <c r="Q197" s="20"/>
      <c r="R197" s="21"/>
      <c r="S197" s="20"/>
      <c r="T197" s="18"/>
    </row>
    <row r="198" spans="3:5" ht="12.75">
      <c r="C198" s="71"/>
      <c r="E198" s="12" t="s">
        <v>16</v>
      </c>
    </row>
    <row r="199" spans="3:13" ht="12.75">
      <c r="C199" s="71"/>
      <c r="E199" s="13" t="s">
        <v>17</v>
      </c>
      <c r="I199" s="40"/>
      <c r="J199" s="14"/>
      <c r="M199" s="15" t="s">
        <v>18</v>
      </c>
    </row>
    <row r="200" spans="3:5" ht="9.75" customHeight="1">
      <c r="C200" s="71"/>
      <c r="E200" s="16"/>
    </row>
    <row r="201" spans="3:5" ht="12.75">
      <c r="C201" s="71"/>
      <c r="E201" s="12" t="s">
        <v>19</v>
      </c>
    </row>
    <row r="202" spans="3:13" ht="12.75">
      <c r="C202" s="71"/>
      <c r="E202" s="13" t="s">
        <v>53</v>
      </c>
      <c r="I202" s="40"/>
      <c r="J202" s="14"/>
      <c r="M202" s="15" t="s">
        <v>21</v>
      </c>
    </row>
    <row r="203" spans="5:8" ht="12.75">
      <c r="E203" s="13"/>
      <c r="H203" s="15"/>
    </row>
  </sheetData>
  <sheetProtection/>
  <mergeCells count="109">
    <mergeCell ref="B6:B7"/>
    <mergeCell ref="C6:C7"/>
    <mergeCell ref="S6:S7"/>
    <mergeCell ref="G111:G112"/>
    <mergeCell ref="H111:Q111"/>
    <mergeCell ref="R111:R112"/>
    <mergeCell ref="S111:S112"/>
    <mergeCell ref="B111:B112"/>
    <mergeCell ref="E111:E112"/>
    <mergeCell ref="F111:F112"/>
    <mergeCell ref="D6:D7"/>
    <mergeCell ref="T6:T7"/>
    <mergeCell ref="A6:A7"/>
    <mergeCell ref="A1:T1"/>
    <mergeCell ref="A3:T3"/>
    <mergeCell ref="A4:T4"/>
    <mergeCell ref="G6:G7"/>
    <mergeCell ref="R6:R7"/>
    <mergeCell ref="E6:E7"/>
    <mergeCell ref="H6:Q6"/>
    <mergeCell ref="E174:E175"/>
    <mergeCell ref="F174:F175"/>
    <mergeCell ref="G174:G175"/>
    <mergeCell ref="A19:T19"/>
    <mergeCell ref="A20:T20"/>
    <mergeCell ref="T111:T112"/>
    <mergeCell ref="A111:A112"/>
    <mergeCell ref="C111:C112"/>
    <mergeCell ref="D111:D112"/>
    <mergeCell ref="A82:T82"/>
    <mergeCell ref="A174:A175"/>
    <mergeCell ref="B174:B175"/>
    <mergeCell ref="C174:C175"/>
    <mergeCell ref="D174:D175"/>
    <mergeCell ref="R174:R175"/>
    <mergeCell ref="S174:S175"/>
    <mergeCell ref="T174:T175"/>
    <mergeCell ref="F6:F7"/>
    <mergeCell ref="A169:T169"/>
    <mergeCell ref="T187:T188"/>
    <mergeCell ref="A171:T171"/>
    <mergeCell ref="A172:T172"/>
    <mergeCell ref="A183:T183"/>
    <mergeCell ref="A184:T184"/>
    <mergeCell ref="A182:T182"/>
    <mergeCell ref="A185:T185"/>
    <mergeCell ref="A187:A188"/>
    <mergeCell ref="B187:B188"/>
    <mergeCell ref="C187:C188"/>
    <mergeCell ref="C22:C23"/>
    <mergeCell ref="D22:D23"/>
    <mergeCell ref="R187:R188"/>
    <mergeCell ref="S187:S188"/>
    <mergeCell ref="D187:D188"/>
    <mergeCell ref="E187:E188"/>
    <mergeCell ref="F187:F188"/>
    <mergeCell ref="G187:G188"/>
    <mergeCell ref="H187:Q187"/>
    <mergeCell ref="H174:Q174"/>
    <mergeCell ref="R22:R23"/>
    <mergeCell ref="S22:S23"/>
    <mergeCell ref="T22:T23"/>
    <mergeCell ref="A55:T55"/>
    <mergeCell ref="E22:E23"/>
    <mergeCell ref="F22:F23"/>
    <mergeCell ref="G22:G23"/>
    <mergeCell ref="H22:Q22"/>
    <mergeCell ref="A22:A23"/>
    <mergeCell ref="B22:B23"/>
    <mergeCell ref="A56:T56"/>
    <mergeCell ref="A58:A59"/>
    <mergeCell ref="B58:B59"/>
    <mergeCell ref="C58:C59"/>
    <mergeCell ref="D58:D59"/>
    <mergeCell ref="E58:E59"/>
    <mergeCell ref="F58:F59"/>
    <mergeCell ref="G58:G59"/>
    <mergeCell ref="H58:Q58"/>
    <mergeCell ref="R58:R59"/>
    <mergeCell ref="C87:C88"/>
    <mergeCell ref="D87:D88"/>
    <mergeCell ref="S58:S59"/>
    <mergeCell ref="T58:T59"/>
    <mergeCell ref="A84:T84"/>
    <mergeCell ref="A85:T85"/>
    <mergeCell ref="H67:Q67"/>
    <mergeCell ref="R67:R68"/>
    <mergeCell ref="S67:S68"/>
    <mergeCell ref="T67:T68"/>
    <mergeCell ref="R87:R88"/>
    <mergeCell ref="S87:S88"/>
    <mergeCell ref="T87:T88"/>
    <mergeCell ref="A108:T108"/>
    <mergeCell ref="E87:E88"/>
    <mergeCell ref="F87:F88"/>
    <mergeCell ref="G87:G88"/>
    <mergeCell ref="H87:Q87"/>
    <mergeCell ref="A87:A88"/>
    <mergeCell ref="B87:B88"/>
    <mergeCell ref="A109:T109"/>
    <mergeCell ref="A64:T64"/>
    <mergeCell ref="A65:T65"/>
    <mergeCell ref="A67:A68"/>
    <mergeCell ref="B67:B68"/>
    <mergeCell ref="C67:C68"/>
    <mergeCell ref="D67:D68"/>
    <mergeCell ref="E67:E68"/>
    <mergeCell ref="F67:F68"/>
    <mergeCell ref="G67:G68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27" sqref="E27:E30"/>
    </sheetView>
  </sheetViews>
  <sheetFormatPr defaultColWidth="9.00390625" defaultRowHeight="12.75"/>
  <cols>
    <col min="1" max="1" width="6.25390625" style="0" customWidth="1"/>
    <col min="2" max="2" width="22.75390625" style="0" customWidth="1"/>
    <col min="3" max="3" width="22.875" style="0" customWidth="1"/>
    <col min="4" max="4" width="11.75390625" style="0" customWidth="1"/>
    <col min="5" max="5" width="16.00390625" style="0" customWidth="1"/>
    <col min="6" max="6" width="15.625" style="0" customWidth="1"/>
    <col min="7" max="7" width="14.875" style="0" customWidth="1"/>
  </cols>
  <sheetData>
    <row r="1" spans="1:7" s="11" customFormat="1" ht="55.5" customHeight="1">
      <c r="A1" s="82" t="s">
        <v>316</v>
      </c>
      <c r="B1" s="82"/>
      <c r="C1" s="82"/>
      <c r="D1" s="82"/>
      <c r="E1" s="82"/>
      <c r="F1" s="82"/>
      <c r="G1" s="82"/>
    </row>
    <row r="2" spans="1:7" s="3" customFormat="1" ht="12.75">
      <c r="A2" s="1" t="str">
        <f>'робин гуд'!A2</f>
        <v>30-31 мая 2009г</v>
      </c>
      <c r="B2" s="1"/>
      <c r="C2" s="2"/>
      <c r="D2" s="2"/>
      <c r="E2" s="2"/>
      <c r="F2" s="2"/>
      <c r="G2" s="4" t="str">
        <f>'робин гуд'!T2</f>
        <v>ЦВПиФВМ РОСТО ЮВАО г.Москвы</v>
      </c>
    </row>
    <row r="3" spans="1:7" ht="12.75">
      <c r="A3" s="83" t="s">
        <v>37</v>
      </c>
      <c r="B3" s="83"/>
      <c r="C3" s="83"/>
      <c r="D3" s="83"/>
      <c r="E3" s="83"/>
      <c r="F3" s="83"/>
      <c r="G3" s="83"/>
    </row>
    <row r="4" spans="1:7" ht="12.75">
      <c r="A4" s="83" t="s">
        <v>31</v>
      </c>
      <c r="B4" s="83"/>
      <c r="C4" s="83"/>
      <c r="D4" s="83"/>
      <c r="E4" s="83"/>
      <c r="F4" s="83"/>
      <c r="G4" s="83"/>
    </row>
    <row r="5" spans="1:7" ht="4.5" customHeight="1">
      <c r="A5" s="5"/>
      <c r="B5" s="5"/>
      <c r="C5" s="5"/>
      <c r="D5" s="5"/>
      <c r="E5" s="5"/>
      <c r="F5" s="5"/>
      <c r="G5" s="5"/>
    </row>
    <row r="6" spans="1:7" ht="32.25" customHeight="1">
      <c r="A6" s="60" t="s">
        <v>1</v>
      </c>
      <c r="B6" s="60" t="s">
        <v>32</v>
      </c>
      <c r="C6" s="60" t="s">
        <v>2</v>
      </c>
      <c r="D6" s="60" t="s">
        <v>33</v>
      </c>
      <c r="E6" s="61" t="s">
        <v>35</v>
      </c>
      <c r="F6" s="60" t="s">
        <v>34</v>
      </c>
      <c r="G6" s="61" t="s">
        <v>36</v>
      </c>
    </row>
    <row r="7" spans="1:7" ht="12.75" customHeight="1">
      <c r="A7" s="92">
        <v>1</v>
      </c>
      <c r="B7" s="92" t="s">
        <v>301</v>
      </c>
      <c r="C7" s="62" t="s">
        <v>26</v>
      </c>
      <c r="D7" s="100">
        <v>1</v>
      </c>
      <c r="E7" s="93">
        <v>0.0013773148148148147</v>
      </c>
      <c r="F7" s="93">
        <f>E7+(TIME(0,0,15)*SUM(D7:D10))</f>
        <v>0.0015509259259259259</v>
      </c>
      <c r="G7" s="93">
        <v>0.0010763888888888889</v>
      </c>
    </row>
    <row r="8" spans="1:7" ht="12.75" customHeight="1">
      <c r="A8" s="91"/>
      <c r="B8" s="91"/>
      <c r="C8" s="63" t="s">
        <v>302</v>
      </c>
      <c r="D8" s="101"/>
      <c r="E8" s="90"/>
      <c r="F8" s="90"/>
      <c r="G8" s="90"/>
    </row>
    <row r="9" spans="1:7" ht="12.75" customHeight="1">
      <c r="A9" s="91"/>
      <c r="B9" s="91"/>
      <c r="C9" s="63" t="s">
        <v>252</v>
      </c>
      <c r="D9" s="101"/>
      <c r="E9" s="90"/>
      <c r="F9" s="90"/>
      <c r="G9" s="90"/>
    </row>
    <row r="10" spans="1:7" ht="12.75" customHeight="1">
      <c r="A10" s="91"/>
      <c r="B10" s="91"/>
      <c r="C10" s="64" t="s">
        <v>45</v>
      </c>
      <c r="D10" s="99"/>
      <c r="E10" s="90"/>
      <c r="F10" s="90"/>
      <c r="G10" s="90"/>
    </row>
    <row r="11" spans="1:7" ht="12.75" customHeight="1">
      <c r="A11" s="91">
        <v>2</v>
      </c>
      <c r="B11" s="91" t="s">
        <v>303</v>
      </c>
      <c r="C11" s="63" t="s">
        <v>304</v>
      </c>
      <c r="D11" s="100">
        <v>2</v>
      </c>
      <c r="E11" s="90">
        <v>0.0014699074074074074</v>
      </c>
      <c r="F11" s="90">
        <f>E11+(TIME(0,0,15)*SUM(D11:D14))</f>
        <v>0.0018171296296296297</v>
      </c>
      <c r="G11" s="90">
        <v>0.0015856481481481479</v>
      </c>
    </row>
    <row r="12" spans="1:7" ht="12.75" customHeight="1">
      <c r="A12" s="91"/>
      <c r="B12" s="91"/>
      <c r="C12" s="64" t="s">
        <v>305</v>
      </c>
      <c r="D12" s="101"/>
      <c r="E12" s="90"/>
      <c r="F12" s="90"/>
      <c r="G12" s="90"/>
    </row>
    <row r="13" spans="1:7" ht="12.75" customHeight="1">
      <c r="A13" s="91"/>
      <c r="B13" s="91"/>
      <c r="C13" s="63" t="s">
        <v>245</v>
      </c>
      <c r="D13" s="101"/>
      <c r="E13" s="90"/>
      <c r="F13" s="90"/>
      <c r="G13" s="90"/>
    </row>
    <row r="14" spans="1:7" ht="12.75" customHeight="1">
      <c r="A14" s="91"/>
      <c r="B14" s="91"/>
      <c r="C14" s="63" t="s">
        <v>248</v>
      </c>
      <c r="D14" s="99"/>
      <c r="E14" s="90"/>
      <c r="F14" s="90"/>
      <c r="G14" s="90"/>
    </row>
    <row r="15" spans="1:7" ht="12.75" customHeight="1">
      <c r="A15" s="91">
        <v>3</v>
      </c>
      <c r="B15" s="102" t="s">
        <v>309</v>
      </c>
      <c r="C15" s="63" t="s">
        <v>256</v>
      </c>
      <c r="D15" s="100">
        <v>2</v>
      </c>
      <c r="E15" s="90">
        <v>0.001550925925925926</v>
      </c>
      <c r="F15" s="90">
        <f>E15+(TIME(0,0,15)*SUM(D15:D18))</f>
        <v>0.0018981481481481484</v>
      </c>
      <c r="G15" s="90">
        <v>0.0020601851851851853</v>
      </c>
    </row>
    <row r="16" spans="1:7" ht="12.75" customHeight="1">
      <c r="A16" s="91"/>
      <c r="B16" s="91"/>
      <c r="C16" s="63" t="s">
        <v>258</v>
      </c>
      <c r="D16" s="101"/>
      <c r="E16" s="90"/>
      <c r="F16" s="90"/>
      <c r="G16" s="90"/>
    </row>
    <row r="17" spans="1:7" ht="12.75" customHeight="1">
      <c r="A17" s="91"/>
      <c r="B17" s="91"/>
      <c r="C17" s="63" t="s">
        <v>270</v>
      </c>
      <c r="D17" s="101"/>
      <c r="E17" s="90"/>
      <c r="F17" s="90"/>
      <c r="G17" s="90"/>
    </row>
    <row r="18" spans="1:7" ht="12.75" customHeight="1">
      <c r="A18" s="91"/>
      <c r="B18" s="91"/>
      <c r="C18" s="64" t="s">
        <v>254</v>
      </c>
      <c r="D18" s="99"/>
      <c r="E18" s="90"/>
      <c r="F18" s="90"/>
      <c r="G18" s="90"/>
    </row>
    <row r="19" spans="1:7" ht="12.75" customHeight="1">
      <c r="A19" s="91">
        <v>4</v>
      </c>
      <c r="B19" s="91" t="s">
        <v>306</v>
      </c>
      <c r="C19" s="63" t="s">
        <v>307</v>
      </c>
      <c r="D19" s="100">
        <v>2</v>
      </c>
      <c r="E19" s="90">
        <v>0.0015162037037037036</v>
      </c>
      <c r="F19" s="90">
        <f>E19+(TIME(0,0,15)*SUM(D19:D22))</f>
        <v>0.001863425925925926</v>
      </c>
      <c r="G19" s="90">
        <v>0.0021412037037037038</v>
      </c>
    </row>
    <row r="20" spans="1:7" ht="12.75" customHeight="1">
      <c r="A20" s="91"/>
      <c r="B20" s="91"/>
      <c r="C20" s="63" t="s">
        <v>46</v>
      </c>
      <c r="D20" s="101"/>
      <c r="E20" s="90"/>
      <c r="F20" s="90"/>
      <c r="G20" s="90"/>
    </row>
    <row r="21" spans="1:7" ht="12.75" customHeight="1">
      <c r="A21" s="91"/>
      <c r="B21" s="91"/>
      <c r="C21" s="63" t="s">
        <v>22</v>
      </c>
      <c r="D21" s="101"/>
      <c r="E21" s="90"/>
      <c r="F21" s="90"/>
      <c r="G21" s="90"/>
    </row>
    <row r="22" spans="1:7" ht="12.75" customHeight="1">
      <c r="A22" s="91"/>
      <c r="B22" s="91"/>
      <c r="C22" s="64" t="s">
        <v>308</v>
      </c>
      <c r="D22" s="99"/>
      <c r="E22" s="90"/>
      <c r="F22" s="90"/>
      <c r="G22" s="90"/>
    </row>
    <row r="23" spans="1:7" ht="12.75" customHeight="1">
      <c r="A23" s="91">
        <v>5</v>
      </c>
      <c r="B23" s="91" t="s">
        <v>310</v>
      </c>
      <c r="C23" s="63" t="s">
        <v>224</v>
      </c>
      <c r="D23" s="100">
        <v>2</v>
      </c>
      <c r="E23" s="90">
        <v>0.0016087962962962963</v>
      </c>
      <c r="F23" s="90">
        <f>E23+(TIME(0,0,15)*SUM(D23:D26))</f>
        <v>0.0019560185185185184</v>
      </c>
      <c r="G23" s="90" t="s">
        <v>11</v>
      </c>
    </row>
    <row r="24" spans="1:7" ht="12.75" customHeight="1">
      <c r="A24" s="91"/>
      <c r="B24" s="91"/>
      <c r="C24" s="63" t="s">
        <v>225</v>
      </c>
      <c r="D24" s="101"/>
      <c r="E24" s="90"/>
      <c r="F24" s="90"/>
      <c r="G24" s="90"/>
    </row>
    <row r="25" spans="1:7" ht="12.75" customHeight="1">
      <c r="A25" s="91"/>
      <c r="B25" s="91"/>
      <c r="C25" s="63" t="s">
        <v>313</v>
      </c>
      <c r="D25" s="101"/>
      <c r="E25" s="90"/>
      <c r="F25" s="90"/>
      <c r="G25" s="90"/>
    </row>
    <row r="26" spans="1:7" ht="12.75" customHeight="1">
      <c r="A26" s="91"/>
      <c r="B26" s="91"/>
      <c r="C26" s="64" t="s">
        <v>246</v>
      </c>
      <c r="D26" s="99"/>
      <c r="E26" s="90"/>
      <c r="F26" s="90"/>
      <c r="G26" s="90"/>
    </row>
    <row r="27" spans="1:7" ht="12.75" customHeight="1">
      <c r="A27" s="91">
        <v>6</v>
      </c>
      <c r="B27" s="91" t="s">
        <v>311</v>
      </c>
      <c r="C27" s="63" t="s">
        <v>111</v>
      </c>
      <c r="D27" s="100">
        <v>3</v>
      </c>
      <c r="E27" s="90">
        <v>0.0014467592592592594</v>
      </c>
      <c r="F27" s="90">
        <f>E27+(TIME(0,0,15)*SUM(D27:D30))</f>
        <v>0.001967592592592593</v>
      </c>
      <c r="G27" s="90" t="s">
        <v>11</v>
      </c>
    </row>
    <row r="28" spans="1:7" ht="12.75" customHeight="1">
      <c r="A28" s="91"/>
      <c r="B28" s="91"/>
      <c r="C28" s="63" t="s">
        <v>112</v>
      </c>
      <c r="D28" s="101"/>
      <c r="E28" s="90"/>
      <c r="F28" s="90"/>
      <c r="G28" s="90"/>
    </row>
    <row r="29" spans="1:7" ht="12.75" customHeight="1">
      <c r="A29" s="91"/>
      <c r="B29" s="91"/>
      <c r="C29" s="63" t="s">
        <v>217</v>
      </c>
      <c r="D29" s="101"/>
      <c r="E29" s="90"/>
      <c r="F29" s="90"/>
      <c r="G29" s="90"/>
    </row>
    <row r="30" spans="1:7" ht="12.75" customHeight="1">
      <c r="A30" s="91"/>
      <c r="B30" s="91"/>
      <c r="C30" s="64" t="s">
        <v>93</v>
      </c>
      <c r="D30" s="99"/>
      <c r="E30" s="90"/>
      <c r="F30" s="90"/>
      <c r="G30" s="90"/>
    </row>
    <row r="31" spans="1:7" ht="12.75" customHeight="1">
      <c r="A31" s="91">
        <v>7</v>
      </c>
      <c r="B31" s="91" t="s">
        <v>312</v>
      </c>
      <c r="C31" s="63" t="s">
        <v>89</v>
      </c>
      <c r="D31" s="100">
        <v>4</v>
      </c>
      <c r="E31" s="90">
        <v>0.0020370370370370373</v>
      </c>
      <c r="F31" s="90">
        <f>E31+(TIME(0,0,15)*SUM(D31:D34))</f>
        <v>0.002731481481481482</v>
      </c>
      <c r="G31" s="90" t="s">
        <v>11</v>
      </c>
    </row>
    <row r="32" spans="1:7" ht="12.75" customHeight="1">
      <c r="A32" s="91"/>
      <c r="B32" s="91"/>
      <c r="C32" s="63" t="s">
        <v>314</v>
      </c>
      <c r="D32" s="101"/>
      <c r="E32" s="90"/>
      <c r="F32" s="90"/>
      <c r="G32" s="90"/>
    </row>
    <row r="33" spans="1:7" ht="12.75" customHeight="1">
      <c r="A33" s="91"/>
      <c r="B33" s="91"/>
      <c r="C33" s="63" t="s">
        <v>267</v>
      </c>
      <c r="D33" s="101"/>
      <c r="E33" s="90"/>
      <c r="F33" s="90"/>
      <c r="G33" s="90"/>
    </row>
    <row r="34" spans="1:7" ht="12.75" customHeight="1">
      <c r="A34" s="91"/>
      <c r="B34" s="91"/>
      <c r="C34" s="64" t="s">
        <v>315</v>
      </c>
      <c r="D34" s="99"/>
      <c r="E34" s="90"/>
      <c r="F34" s="90"/>
      <c r="G34" s="90"/>
    </row>
    <row r="36" spans="3:7" ht="12.75">
      <c r="C36" s="12" t="s">
        <v>16</v>
      </c>
      <c r="F36" s="37"/>
      <c r="G36" s="37"/>
    </row>
    <row r="37" spans="3:7" ht="12.75">
      <c r="C37" s="13" t="s">
        <v>17</v>
      </c>
      <c r="F37" s="35"/>
      <c r="G37" s="39" t="s">
        <v>18</v>
      </c>
    </row>
    <row r="38" spans="3:7" ht="12.75">
      <c r="C38" s="16"/>
      <c r="F38" s="37"/>
      <c r="G38" s="37"/>
    </row>
    <row r="39" spans="3:7" ht="12.75">
      <c r="C39" s="12" t="s">
        <v>19</v>
      </c>
      <c r="F39" s="37"/>
      <c r="G39" s="37"/>
    </row>
    <row r="40" spans="3:7" ht="12.75">
      <c r="C40" s="13" t="s">
        <v>53</v>
      </c>
      <c r="F40" s="35"/>
      <c r="G40" s="39" t="s">
        <v>21</v>
      </c>
    </row>
  </sheetData>
  <sheetProtection/>
  <mergeCells count="45">
    <mergeCell ref="F19:F22"/>
    <mergeCell ref="G19:G22"/>
    <mergeCell ref="A19:A22"/>
    <mergeCell ref="B19:B22"/>
    <mergeCell ref="D19:D22"/>
    <mergeCell ref="E19:E22"/>
    <mergeCell ref="D15:D18"/>
    <mergeCell ref="D23:D26"/>
    <mergeCell ref="D27:D30"/>
    <mergeCell ref="A7:A10"/>
    <mergeCell ref="B7:B10"/>
    <mergeCell ref="E7:E10"/>
    <mergeCell ref="F7:F10"/>
    <mergeCell ref="F11:F14"/>
    <mergeCell ref="G7:G10"/>
    <mergeCell ref="B11:B14"/>
    <mergeCell ref="A11:A14"/>
    <mergeCell ref="D7:D10"/>
    <mergeCell ref="A1:G1"/>
    <mergeCell ref="A3:G3"/>
    <mergeCell ref="A4:G4"/>
    <mergeCell ref="E11:E14"/>
    <mergeCell ref="G11:G14"/>
    <mergeCell ref="D11:D14"/>
    <mergeCell ref="G27:G30"/>
    <mergeCell ref="A27:A30"/>
    <mergeCell ref="B27:B30"/>
    <mergeCell ref="E27:E30"/>
    <mergeCell ref="F27:F30"/>
    <mergeCell ref="A23:A26"/>
    <mergeCell ref="G23:G26"/>
    <mergeCell ref="A31:A34"/>
    <mergeCell ref="B31:B34"/>
    <mergeCell ref="E31:E34"/>
    <mergeCell ref="F31:F34"/>
    <mergeCell ref="B23:B26"/>
    <mergeCell ref="E23:E26"/>
    <mergeCell ref="F23:F26"/>
    <mergeCell ref="D31:D34"/>
    <mergeCell ref="G31:G34"/>
    <mergeCell ref="A15:A18"/>
    <mergeCell ref="B15:B18"/>
    <mergeCell ref="E15:E18"/>
    <mergeCell ref="F15:F18"/>
    <mergeCell ref="G15:G18"/>
  </mergeCells>
  <printOptions horizontalCentered="1"/>
  <pageMargins left="0.7874015748031497" right="0.7874015748031497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2.25390625" style="0" customWidth="1"/>
    <col min="2" max="2" width="9.125" style="18" customWidth="1"/>
    <col min="3" max="3" width="29.375" style="0" customWidth="1"/>
    <col min="4" max="4" width="9.25390625" style="18" bestFit="1" customWidth="1"/>
    <col min="5" max="6" width="3.625" style="0" customWidth="1"/>
    <col min="7" max="7" width="5.875" style="0" customWidth="1"/>
    <col min="9" max="9" width="18.875" style="0" customWidth="1"/>
    <col min="11" max="11" width="7.625" style="0" customWidth="1"/>
    <col min="12" max="12" width="15.125" style="0" customWidth="1"/>
  </cols>
  <sheetData>
    <row r="1" spans="1:10" s="11" customFormat="1" ht="55.5" customHeight="1">
      <c r="A1" s="82" t="s">
        <v>316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ht="12.75">
      <c r="A2" s="58" t="str">
        <f>'робин гуд'!A2</f>
        <v>30-31 мая 2009г</v>
      </c>
      <c r="K2" s="59" t="str">
        <f>'робин гуд'!T2</f>
        <v>ЦВПиФВМ РОСТО ЮВАО г.Москвы</v>
      </c>
    </row>
    <row r="3" spans="1:11" ht="12.75">
      <c r="A3" s="58"/>
      <c r="K3" s="59"/>
    </row>
    <row r="4" spans="2:12" ht="12.75">
      <c r="B4" s="94" t="s">
        <v>83</v>
      </c>
      <c r="C4" s="94"/>
      <c r="D4" s="94"/>
      <c r="F4" s="26"/>
      <c r="G4" s="94" t="s">
        <v>84</v>
      </c>
      <c r="H4" s="94"/>
      <c r="I4" s="94"/>
      <c r="J4" s="94"/>
      <c r="K4" s="26"/>
      <c r="L4" s="26"/>
    </row>
    <row r="5" spans="2:12" ht="12.75">
      <c r="B5" s="95" t="s">
        <v>38</v>
      </c>
      <c r="C5" s="95"/>
      <c r="D5" s="95"/>
      <c r="F5" s="26"/>
      <c r="G5" s="96" t="s">
        <v>39</v>
      </c>
      <c r="H5" s="96"/>
      <c r="I5" s="96"/>
      <c r="J5" s="96"/>
      <c r="K5" s="26"/>
      <c r="L5" s="26"/>
    </row>
    <row r="6" spans="2:12" ht="12.75">
      <c r="B6" s="27" t="s">
        <v>1</v>
      </c>
      <c r="C6" s="28" t="s">
        <v>6</v>
      </c>
      <c r="D6" s="29" t="s">
        <v>40</v>
      </c>
      <c r="H6" s="27" t="s">
        <v>1</v>
      </c>
      <c r="I6" s="28" t="s">
        <v>5</v>
      </c>
      <c r="J6" s="29" t="s">
        <v>40</v>
      </c>
      <c r="L6" s="25"/>
    </row>
    <row r="7" spans="2:12" ht="12.75">
      <c r="B7" s="30">
        <v>1</v>
      </c>
      <c r="C7" s="9" t="s">
        <v>24</v>
      </c>
      <c r="D7" s="31">
        <v>374</v>
      </c>
      <c r="H7" s="30">
        <v>1</v>
      </c>
      <c r="I7" s="110" t="s">
        <v>12</v>
      </c>
      <c r="J7" s="105">
        <v>1005</v>
      </c>
      <c r="L7" s="25"/>
    </row>
    <row r="8" spans="2:12" ht="12.75">
      <c r="B8" s="8">
        <v>2</v>
      </c>
      <c r="C8" s="9" t="s">
        <v>186</v>
      </c>
      <c r="D8" s="33">
        <v>369</v>
      </c>
      <c r="H8" s="8">
        <v>2</v>
      </c>
      <c r="I8" s="111" t="s">
        <v>43</v>
      </c>
      <c r="J8" s="106">
        <v>984</v>
      </c>
      <c r="L8" s="25"/>
    </row>
    <row r="9" spans="2:12" ht="12.75">
      <c r="B9" s="8">
        <v>3</v>
      </c>
      <c r="C9" s="9" t="s">
        <v>102</v>
      </c>
      <c r="D9" s="33">
        <v>363</v>
      </c>
      <c r="H9" s="8">
        <v>3</v>
      </c>
      <c r="I9" s="111" t="s">
        <v>10</v>
      </c>
      <c r="J9" s="106">
        <v>923</v>
      </c>
      <c r="L9" s="25"/>
    </row>
    <row r="10" spans="2:12" ht="12.75">
      <c r="B10" s="8">
        <v>4</v>
      </c>
      <c r="C10" s="9" t="s">
        <v>180</v>
      </c>
      <c r="D10" s="33">
        <v>298</v>
      </c>
      <c r="H10" s="8">
        <v>4</v>
      </c>
      <c r="I10" s="111" t="s">
        <v>42</v>
      </c>
      <c r="J10" s="106">
        <v>560</v>
      </c>
      <c r="L10" s="25"/>
    </row>
    <row r="11" spans="2:12" ht="12.75">
      <c r="B11" s="8">
        <v>5</v>
      </c>
      <c r="C11" s="9" t="s">
        <v>107</v>
      </c>
      <c r="D11" s="33">
        <v>284</v>
      </c>
      <c r="H11" s="8">
        <v>5</v>
      </c>
      <c r="I11" s="112" t="s">
        <v>80</v>
      </c>
      <c r="J11" s="106">
        <v>295</v>
      </c>
      <c r="L11" s="25"/>
    </row>
    <row r="12" spans="2:12" ht="12.75">
      <c r="B12" s="8">
        <v>6</v>
      </c>
      <c r="C12" s="9" t="s">
        <v>142</v>
      </c>
      <c r="D12" s="33">
        <v>259</v>
      </c>
      <c r="H12" s="8">
        <v>6</v>
      </c>
      <c r="I12" s="112" t="s">
        <v>76</v>
      </c>
      <c r="J12" s="106">
        <v>259</v>
      </c>
      <c r="L12" s="25"/>
    </row>
    <row r="13" spans="2:12" ht="12.75">
      <c r="B13" s="8">
        <v>7</v>
      </c>
      <c r="C13" s="9" t="s">
        <v>121</v>
      </c>
      <c r="D13" s="33">
        <v>223</v>
      </c>
      <c r="H13" s="8">
        <v>7</v>
      </c>
      <c r="I13" s="111" t="s">
        <v>41</v>
      </c>
      <c r="J13" s="106">
        <v>169</v>
      </c>
      <c r="L13" s="25"/>
    </row>
    <row r="14" spans="2:12" ht="12.75">
      <c r="B14" s="8">
        <v>8</v>
      </c>
      <c r="C14" s="9" t="s">
        <v>220</v>
      </c>
      <c r="D14" s="33">
        <v>195</v>
      </c>
      <c r="H14" s="8">
        <v>8</v>
      </c>
      <c r="I14" s="113" t="s">
        <v>318</v>
      </c>
      <c r="J14" s="106">
        <v>166</v>
      </c>
      <c r="L14" s="25"/>
    </row>
    <row r="15" spans="2:12" ht="12.75">
      <c r="B15" s="8">
        <v>9</v>
      </c>
      <c r="C15" s="65" t="s">
        <v>70</v>
      </c>
      <c r="D15" s="33">
        <v>164</v>
      </c>
      <c r="H15" s="8">
        <v>9</v>
      </c>
      <c r="I15" s="113" t="s">
        <v>13</v>
      </c>
      <c r="J15" s="107">
        <v>59</v>
      </c>
      <c r="L15" s="25"/>
    </row>
    <row r="16" spans="2:12" ht="12.75">
      <c r="B16" s="8">
        <v>10</v>
      </c>
      <c r="C16" s="9" t="s">
        <v>61</v>
      </c>
      <c r="D16" s="33">
        <v>113</v>
      </c>
      <c r="H16" s="8">
        <v>10</v>
      </c>
      <c r="I16" s="114" t="s">
        <v>264</v>
      </c>
      <c r="J16" s="106">
        <v>58</v>
      </c>
      <c r="L16" s="25"/>
    </row>
    <row r="17" spans="2:12" ht="12.75">
      <c r="B17" s="8">
        <v>11</v>
      </c>
      <c r="C17" s="9" t="s">
        <v>213</v>
      </c>
      <c r="D17" s="33">
        <v>107</v>
      </c>
      <c r="H17" s="8">
        <v>11</v>
      </c>
      <c r="I17" s="111" t="s">
        <v>15</v>
      </c>
      <c r="J17" s="106">
        <v>44</v>
      </c>
      <c r="L17" s="25"/>
    </row>
    <row r="18" spans="2:12" ht="12.75">
      <c r="B18" s="8">
        <v>12</v>
      </c>
      <c r="C18" s="9" t="s">
        <v>262</v>
      </c>
      <c r="D18" s="33">
        <v>99</v>
      </c>
      <c r="H18" s="8">
        <v>12</v>
      </c>
      <c r="I18" s="113" t="s">
        <v>317</v>
      </c>
      <c r="J18" s="107">
        <v>44</v>
      </c>
      <c r="L18" s="25"/>
    </row>
    <row r="19" spans="2:12" ht="12.75">
      <c r="B19" s="8">
        <v>13</v>
      </c>
      <c r="C19" s="17" t="s">
        <v>144</v>
      </c>
      <c r="D19" s="33">
        <v>92</v>
      </c>
      <c r="H19" s="8">
        <v>13</v>
      </c>
      <c r="I19" s="115" t="s">
        <v>261</v>
      </c>
      <c r="J19" s="106">
        <v>41</v>
      </c>
      <c r="L19" s="25"/>
    </row>
    <row r="20" spans="2:12" ht="12.75">
      <c r="B20" s="8">
        <v>14</v>
      </c>
      <c r="C20" s="9" t="s">
        <v>150</v>
      </c>
      <c r="D20" s="33">
        <v>76</v>
      </c>
      <c r="H20" s="8">
        <v>14</v>
      </c>
      <c r="I20" s="116" t="s">
        <v>239</v>
      </c>
      <c r="J20" s="108">
        <v>35</v>
      </c>
      <c r="L20" s="25"/>
    </row>
    <row r="21" spans="2:12" ht="12.75">
      <c r="B21" s="8">
        <v>15</v>
      </c>
      <c r="C21" s="9" t="s">
        <v>126</v>
      </c>
      <c r="D21" s="33">
        <v>56</v>
      </c>
      <c r="H21" s="34">
        <v>15</v>
      </c>
      <c r="I21" s="117" t="s">
        <v>156</v>
      </c>
      <c r="J21" s="109">
        <v>32</v>
      </c>
      <c r="L21" s="25"/>
    </row>
    <row r="22" spans="2:12" ht="12.75">
      <c r="B22" s="8">
        <v>16</v>
      </c>
      <c r="C22" s="9" t="s">
        <v>73</v>
      </c>
      <c r="D22" s="33">
        <v>56</v>
      </c>
      <c r="L22" s="25"/>
    </row>
    <row r="23" spans="2:12" ht="12.75">
      <c r="B23" s="8">
        <v>17</v>
      </c>
      <c r="C23" s="9" t="s">
        <v>222</v>
      </c>
      <c r="D23" s="103">
        <v>48</v>
      </c>
      <c r="K23" s="25"/>
      <c r="L23" s="25"/>
    </row>
    <row r="24" spans="2:12" ht="12.75">
      <c r="B24" s="8">
        <v>18</v>
      </c>
      <c r="C24" s="9" t="s">
        <v>218</v>
      </c>
      <c r="D24" s="33">
        <v>45</v>
      </c>
      <c r="L24" s="25"/>
    </row>
    <row r="25" spans="2:12" ht="12.75">
      <c r="B25" s="8">
        <v>19</v>
      </c>
      <c r="C25" s="17" t="s">
        <v>148</v>
      </c>
      <c r="D25" s="104">
        <v>36</v>
      </c>
      <c r="L25" s="25"/>
    </row>
    <row r="26" spans="2:12" ht="12.75">
      <c r="B26" s="8">
        <v>20</v>
      </c>
      <c r="C26" s="9" t="s">
        <v>164</v>
      </c>
      <c r="D26" s="33">
        <v>35</v>
      </c>
      <c r="L26" s="25"/>
    </row>
    <row r="27" spans="2:4" ht="12.75">
      <c r="B27" s="8">
        <v>21</v>
      </c>
      <c r="C27" s="9" t="s">
        <v>65</v>
      </c>
      <c r="D27" s="103">
        <v>34</v>
      </c>
    </row>
    <row r="28" spans="2:4" ht="12.75">
      <c r="B28" s="8">
        <v>22</v>
      </c>
      <c r="C28" s="9" t="s">
        <v>157</v>
      </c>
      <c r="D28" s="103">
        <v>32</v>
      </c>
    </row>
    <row r="29" spans="2:7" ht="12.75">
      <c r="B29" s="8">
        <v>23</v>
      </c>
      <c r="C29" s="9" t="s">
        <v>158</v>
      </c>
      <c r="D29" s="103">
        <v>26</v>
      </c>
      <c r="F29" s="18"/>
      <c r="G29" s="37"/>
    </row>
    <row r="30" spans="2:7" ht="12.75">
      <c r="B30" s="8">
        <v>24</v>
      </c>
      <c r="C30" s="9" t="s">
        <v>154</v>
      </c>
      <c r="D30" s="103">
        <v>18</v>
      </c>
      <c r="F30" s="18"/>
      <c r="G30" s="37"/>
    </row>
    <row r="31" spans="2:7" ht="12.75">
      <c r="B31" s="34">
        <v>25</v>
      </c>
      <c r="C31" s="35" t="s">
        <v>128</v>
      </c>
      <c r="D31" s="118">
        <v>16</v>
      </c>
      <c r="F31" s="18"/>
      <c r="G31" s="37"/>
    </row>
    <row r="34" spans="4:10" ht="12.75">
      <c r="D34" s="36" t="s">
        <v>16</v>
      </c>
      <c r="H34" s="37"/>
      <c r="I34" s="37"/>
      <c r="J34" s="37"/>
    </row>
    <row r="35" spans="4:10" ht="12.75">
      <c r="D35" s="38" t="s">
        <v>17</v>
      </c>
      <c r="H35" s="9"/>
      <c r="I35" s="35"/>
      <c r="J35" s="39" t="s">
        <v>18</v>
      </c>
    </row>
    <row r="36" spans="4:10" ht="12.75">
      <c r="D36" s="37"/>
      <c r="H36" s="37"/>
      <c r="I36" s="37"/>
      <c r="J36" s="37"/>
    </row>
    <row r="37" spans="4:10" ht="12.75">
      <c r="D37" s="36" t="s">
        <v>19</v>
      </c>
      <c r="H37" s="37"/>
      <c r="I37" s="37"/>
      <c r="J37" s="37"/>
    </row>
    <row r="38" spans="4:10" ht="12.75">
      <c r="D38" s="38" t="s">
        <v>20</v>
      </c>
      <c r="H38" s="9"/>
      <c r="I38" s="35"/>
      <c r="J38" s="39" t="s">
        <v>21</v>
      </c>
    </row>
    <row r="39" spans="8:10" ht="12.75">
      <c r="H39" s="9"/>
      <c r="I39" s="9"/>
      <c r="J39" s="39"/>
    </row>
    <row r="57" ht="8.25" customHeight="1"/>
  </sheetData>
  <sheetProtection/>
  <mergeCells count="5">
    <mergeCell ref="B4:D4"/>
    <mergeCell ref="G4:J4"/>
    <mergeCell ref="B5:D5"/>
    <mergeCell ref="G5:J5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cp:lastPrinted>2009-05-31T18:30:34Z</cp:lastPrinted>
  <dcterms:created xsi:type="dcterms:W3CDTF">2006-11-03T18:34:59Z</dcterms:created>
  <dcterms:modified xsi:type="dcterms:W3CDTF">2009-05-31T18:31:12Z</dcterms:modified>
  <cp:category/>
  <cp:version/>
  <cp:contentType/>
  <cp:contentStatus/>
</cp:coreProperties>
</file>